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8475" windowHeight="4875"/>
  </bookViews>
  <sheets>
    <sheet name="TOTAL" sheetId="1" r:id="rId1"/>
    <sheet name="DEPT" sheetId="2" r:id="rId2"/>
    <sheet name="DEGREE " sheetId="3" r:id="rId3"/>
  </sheets>
  <calcPr calcId="145621"/>
</workbook>
</file>

<file path=xl/calcChain.xml><?xml version="1.0" encoding="utf-8"?>
<calcChain xmlns="http://schemas.openxmlformats.org/spreadsheetml/2006/main">
  <c r="F9" i="1" l="1"/>
  <c r="D18" i="2"/>
  <c r="D9" i="2"/>
  <c r="E79" i="3"/>
  <c r="D79" i="3"/>
  <c r="F35" i="1"/>
  <c r="D44" i="2"/>
  <c r="F12" i="1"/>
  <c r="D68" i="3"/>
  <c r="D50" i="3"/>
  <c r="E43" i="3"/>
  <c r="D43" i="3"/>
  <c r="D11" i="2"/>
  <c r="E68" i="3"/>
  <c r="F26" i="1"/>
  <c r="E50" i="3"/>
  <c r="F39" i="1"/>
  <c r="F30" i="1"/>
  <c r="F23" i="1"/>
  <c r="F16" i="1"/>
  <c r="D31" i="2"/>
  <c r="D51" i="2"/>
  <c r="D25" i="2"/>
  <c r="D23" i="2"/>
  <c r="D28" i="2"/>
  <c r="F40" i="1" l="1"/>
  <c r="D52" i="2"/>
  <c r="E81" i="3"/>
  <c r="D81" i="3"/>
</calcChain>
</file>

<file path=xl/sharedStrings.xml><?xml version="1.0" encoding="utf-8"?>
<sst xmlns="http://schemas.openxmlformats.org/spreadsheetml/2006/main" count="489" uniqueCount="123">
  <si>
    <t>Program</t>
  </si>
  <si>
    <t>Students</t>
  </si>
  <si>
    <t>ENDYPH</t>
  </si>
  <si>
    <t xml:space="preserve"># of </t>
  </si>
  <si>
    <t>Faculty</t>
  </si>
  <si>
    <t>CEMBPH</t>
  </si>
  <si>
    <t>PUBPPH</t>
  </si>
  <si>
    <t>Department of AEAB</t>
  </si>
  <si>
    <t>Department of CSES</t>
  </si>
  <si>
    <t>Department of Horticulture</t>
  </si>
  <si>
    <t>PTSCPH</t>
  </si>
  <si>
    <t>Department of Plant Pathology</t>
  </si>
  <si>
    <t>Department of Poultry Science</t>
  </si>
  <si>
    <t>TOTAL</t>
  </si>
  <si>
    <t>*Participation may include any of the following:  Advisor; chair of advisory</t>
  </si>
  <si>
    <t>**In the column above, faculty may be counted more than once if they mentor multiple</t>
  </si>
  <si>
    <t>Department of Food Science</t>
  </si>
  <si>
    <t>Dept</t>
  </si>
  <si>
    <t>Name</t>
  </si>
  <si>
    <t>CSES</t>
  </si>
  <si>
    <t>Burgos</t>
  </si>
  <si>
    <t>Chen</t>
  </si>
  <si>
    <t>FDSC</t>
  </si>
  <si>
    <t>PLPA</t>
  </si>
  <si>
    <t>TeBeest</t>
  </si>
  <si>
    <t>POSC</t>
  </si>
  <si>
    <t>Erf</t>
  </si>
  <si>
    <t>Kwon</t>
  </si>
  <si>
    <t>HESC</t>
  </si>
  <si>
    <t>Farmer</t>
  </si>
  <si>
    <t>HORT</t>
  </si>
  <si>
    <t>Correll</t>
  </si>
  <si>
    <t>Rothrock</t>
  </si>
  <si>
    <t>AEAB</t>
  </si>
  <si>
    <t>Wailes</t>
  </si>
  <si>
    <t>Turner</t>
  </si>
  <si>
    <t>FACULTY</t>
  </si>
  <si>
    <t>DEPT.</t>
  </si>
  <si>
    <t>ROLE</t>
  </si>
  <si>
    <t>COMM</t>
  </si>
  <si>
    <t>Chair</t>
  </si>
  <si>
    <t>Advisory</t>
  </si>
  <si>
    <t>Dissertat</t>
  </si>
  <si>
    <t>ENDY</t>
  </si>
  <si>
    <t>#Master's</t>
  </si>
  <si>
    <t>#Ph.D.</t>
  </si>
  <si>
    <t>LEVEL</t>
  </si>
  <si>
    <t>CHAIR</t>
  </si>
  <si>
    <t>Ph.D.</t>
  </si>
  <si>
    <t>ADV</t>
  </si>
  <si>
    <t>Kong</t>
  </si>
  <si>
    <t>CEMB</t>
  </si>
  <si>
    <t>PUBP</t>
  </si>
  <si>
    <t>PTSC</t>
  </si>
  <si>
    <t>#STUD</t>
  </si>
  <si>
    <t>Department of Human Environ Sciences</t>
  </si>
  <si>
    <t>PUBP Subtotal</t>
  </si>
  <si>
    <t>PTSC Subtotal</t>
  </si>
  <si>
    <t>CEMB Subtotal</t>
  </si>
  <si>
    <t>ENDY Subtotal</t>
  </si>
  <si>
    <t>AEAB Subtotal</t>
  </si>
  <si>
    <t>CSES Subtotal</t>
  </si>
  <si>
    <t>FDSC Subtotal</t>
  </si>
  <si>
    <t>HESC Subtotal</t>
  </si>
  <si>
    <t>HORT Subtotal</t>
  </si>
  <si>
    <t>PLPA Subtotal</t>
  </si>
  <si>
    <t>POSC Subtotal</t>
  </si>
  <si>
    <t>PROG</t>
  </si>
  <si>
    <t>BAEG</t>
  </si>
  <si>
    <t>Kavdia</t>
  </si>
  <si>
    <t>INTERDISCIPLINARY CHAIRS/ADVISORS - BUMPERS COLLEGE FACULTY*</t>
  </si>
  <si>
    <t>Li</t>
  </si>
  <si>
    <t>Rupe</t>
  </si>
  <si>
    <t xml:space="preserve">Li </t>
  </si>
  <si>
    <t>BAEG Subtotal</t>
  </si>
  <si>
    <t>Department of BAEG</t>
  </si>
  <si>
    <t>(2)</t>
  </si>
  <si>
    <t>(1)</t>
  </si>
  <si>
    <t>(3)</t>
  </si>
  <si>
    <t>CELL AND MOLECULAR BIOLOGY (CEMB)</t>
  </si>
  <si>
    <t>ENVIRONMENTAL DYNAMICS (ENDY)</t>
  </si>
  <si>
    <t>PLANT SCIENCE (PTSC)</t>
  </si>
  <si>
    <t>PUBLIC POLICY (PUBP)</t>
  </si>
  <si>
    <t xml:space="preserve">committee; chair of thesis/dissertation committee.  If a faculty member </t>
  </si>
  <si>
    <t xml:space="preserve">serves on a committee, but does not chair that committee, he/she is not </t>
  </si>
  <si>
    <t>included in these data.</t>
  </si>
  <si>
    <t xml:space="preserve">POSC  </t>
  </si>
  <si>
    <t>Anthony</t>
  </si>
  <si>
    <t>Richardson</t>
  </si>
  <si>
    <t>Kirkpatrick</t>
  </si>
  <si>
    <t>Robbins</t>
  </si>
  <si>
    <t>INTERDISCIPLINARY CHAIRS/ADVISORS - BUMPERS COLLEGE FACULTY</t>
  </si>
  <si>
    <t>3</t>
  </si>
  <si>
    <t>Ricke</t>
  </si>
  <si>
    <t>Bluhm</t>
  </si>
  <si>
    <t>Tzanetakis</t>
  </si>
  <si>
    <t>MS</t>
  </si>
  <si>
    <t>Karcher</t>
  </si>
  <si>
    <t>CEMBMS</t>
  </si>
  <si>
    <t>1</t>
  </si>
  <si>
    <t>Kuenzel</t>
  </si>
  <si>
    <t>Rath</t>
  </si>
  <si>
    <t>Jin</t>
  </si>
  <si>
    <t>2</t>
  </si>
  <si>
    <t>Popp, M.</t>
  </si>
  <si>
    <t>ANSC</t>
  </si>
  <si>
    <t>Rosenkrans</t>
  </si>
  <si>
    <t>Ye</t>
  </si>
  <si>
    <t>ANSC Subtotal</t>
  </si>
  <si>
    <t>Department of ANSC</t>
  </si>
  <si>
    <t>5</t>
  </si>
  <si>
    <t>4</t>
  </si>
  <si>
    <t>(4)</t>
  </si>
  <si>
    <t>(6)</t>
  </si>
  <si>
    <t>students in these interdisciplinary programs.</t>
  </si>
  <si>
    <t>Fall 2011</t>
  </si>
  <si>
    <t>Pereira</t>
  </si>
  <si>
    <t>Popp</t>
  </si>
  <si>
    <t>Popp, J.</t>
  </si>
  <si>
    <t>7</t>
  </si>
  <si>
    <t>(8)</t>
  </si>
  <si>
    <t>(30)</t>
  </si>
  <si>
    <t xml:space="preserve">students. Thirty individual faculty in the Bumpers College mentored one or more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</si>
</sst>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Fill="1" applyBorder="1"/>
    <xf numFmtId="0" fontId="4" fillId="0" borderId="0" xfId="0" applyFont="1"/>
    <xf numFmtId="0" fontId="0" fillId="0" borderId="3" xfId="0" applyFill="1" applyBorder="1"/>
    <xf numFmtId="0" fontId="0" fillId="0" borderId="2" xfId="0" applyFill="1" applyBorder="1"/>
    <xf numFmtId="0" fontId="0" fillId="0" borderId="1" xfId="0" applyFill="1" applyBorder="1" applyAlignment="1">
      <alignment horizontal="right"/>
    </xf>
    <xf numFmtId="0" fontId="1" fillId="0" borderId="1" xfId="0" applyFont="1" applyFill="1" applyBorder="1"/>
    <xf numFmtId="0" fontId="0" fillId="0" borderId="8" xfId="0" applyFill="1" applyBorder="1"/>
    <xf numFmtId="0" fontId="0" fillId="0" borderId="11" xfId="0" applyFill="1" applyBorder="1"/>
    <xf numFmtId="0" fontId="0" fillId="0" borderId="0" xfId="0" applyFill="1" applyBorder="1"/>
    <xf numFmtId="0" fontId="3" fillId="0" borderId="0" xfId="0" applyFont="1"/>
    <xf numFmtId="0" fontId="0" fillId="0" borderId="1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6" xfId="0" applyFill="1" applyBorder="1"/>
    <xf numFmtId="0" fontId="4" fillId="0" borderId="0" xfId="0" applyFont="1" applyFill="1"/>
    <xf numFmtId="0" fontId="0" fillId="0" borderId="0" xfId="0" applyFill="1"/>
    <xf numFmtId="0" fontId="1" fillId="0" borderId="9" xfId="0" applyFont="1" applyFill="1" applyBorder="1"/>
    <xf numFmtId="0" fontId="0" fillId="0" borderId="25" xfId="0" applyFill="1" applyBorder="1"/>
    <xf numFmtId="0" fontId="0" fillId="0" borderId="23" xfId="0" applyFill="1" applyBorder="1"/>
    <xf numFmtId="0" fontId="3" fillId="0" borderId="17" xfId="0" applyFont="1" applyFill="1" applyBorder="1"/>
    <xf numFmtId="0" fontId="3" fillId="0" borderId="1" xfId="0" applyFont="1" applyFill="1" applyBorder="1" applyAlignment="1">
      <alignment horizontal="right"/>
    </xf>
    <xf numFmtId="0" fontId="0" fillId="2" borderId="26" xfId="0" applyFill="1" applyBorder="1"/>
    <xf numFmtId="0" fontId="3" fillId="2" borderId="27" xfId="0" applyFont="1" applyFill="1" applyBorder="1"/>
    <xf numFmtId="0" fontId="1" fillId="2" borderId="28" xfId="0" applyFont="1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31" xfId="0" applyFill="1" applyBorder="1"/>
    <xf numFmtId="0" fontId="0" fillId="2" borderId="32" xfId="0" applyFill="1" applyBorder="1"/>
    <xf numFmtId="0" fontId="1" fillId="0" borderId="6" xfId="0" applyFont="1" applyFill="1" applyBorder="1"/>
    <xf numFmtId="0" fontId="0" fillId="3" borderId="34" xfId="0" applyFill="1" applyBorder="1"/>
    <xf numFmtId="0" fontId="1" fillId="3" borderId="35" xfId="0" applyFont="1" applyFill="1" applyBorder="1"/>
    <xf numFmtId="0" fontId="0" fillId="3" borderId="35" xfId="0" applyFill="1" applyBorder="1"/>
    <xf numFmtId="0" fontId="0" fillId="3" borderId="26" xfId="0" applyFill="1" applyBorder="1"/>
    <xf numFmtId="0" fontId="3" fillId="3" borderId="34" xfId="0" applyFont="1" applyFill="1" applyBorder="1"/>
    <xf numFmtId="0" fontId="3" fillId="3" borderId="35" xfId="0" applyFont="1" applyFill="1" applyBorder="1"/>
    <xf numFmtId="0" fontId="0" fillId="0" borderId="36" xfId="0" applyFill="1" applyBorder="1"/>
    <xf numFmtId="0" fontId="0" fillId="0" borderId="37" xfId="0" applyFill="1" applyBorder="1"/>
    <xf numFmtId="0" fontId="0" fillId="2" borderId="34" xfId="0" applyFill="1" applyBorder="1"/>
    <xf numFmtId="0" fontId="0" fillId="2" borderId="35" xfId="0" applyFill="1" applyBorder="1"/>
    <xf numFmtId="0" fontId="0" fillId="2" borderId="39" xfId="0" applyFill="1" applyBorder="1"/>
    <xf numFmtId="0" fontId="0" fillId="2" borderId="40" xfId="0" applyFill="1" applyBorder="1"/>
    <xf numFmtId="0" fontId="0" fillId="2" borderId="41" xfId="0" applyFill="1" applyBorder="1"/>
    <xf numFmtId="0" fontId="1" fillId="2" borderId="41" xfId="0" applyFont="1" applyFill="1" applyBorder="1"/>
    <xf numFmtId="0" fontId="1" fillId="2" borderId="35" xfId="0" applyFont="1" applyFill="1" applyBorder="1"/>
    <xf numFmtId="0" fontId="0" fillId="2" borderId="27" xfId="0" applyFill="1" applyBorder="1"/>
    <xf numFmtId="0" fontId="0" fillId="2" borderId="45" xfId="0" applyFill="1" applyBorder="1"/>
    <xf numFmtId="0" fontId="0" fillId="2" borderId="46" xfId="0" applyFill="1" applyBorder="1"/>
    <xf numFmtId="0" fontId="0" fillId="2" borderId="47" xfId="0" applyFill="1" applyBorder="1"/>
    <xf numFmtId="0" fontId="0" fillId="2" borderId="48" xfId="0" applyFill="1" applyBorder="1"/>
    <xf numFmtId="0" fontId="0" fillId="0" borderId="51" xfId="0" applyFill="1" applyBorder="1"/>
    <xf numFmtId="0" fontId="3" fillId="2" borderId="39" xfId="0" applyFont="1" applyFill="1" applyBorder="1"/>
    <xf numFmtId="0" fontId="3" fillId="0" borderId="0" xfId="0" applyFont="1" applyFill="1" applyBorder="1"/>
    <xf numFmtId="0" fontId="0" fillId="2" borderId="53" xfId="0" applyFill="1" applyBorder="1"/>
    <xf numFmtId="0" fontId="0" fillId="2" borderId="43" xfId="0" applyFill="1" applyBorder="1" applyAlignment="1">
      <alignment horizontal="right"/>
    </xf>
    <xf numFmtId="0" fontId="0" fillId="2" borderId="44" xfId="0" applyFill="1" applyBorder="1" applyAlignment="1">
      <alignment horizontal="right"/>
    </xf>
    <xf numFmtId="49" fontId="0" fillId="0" borderId="5" xfId="0" applyNumberFormat="1" applyFill="1" applyBorder="1" applyAlignment="1">
      <alignment horizontal="right"/>
    </xf>
    <xf numFmtId="0" fontId="0" fillId="2" borderId="28" xfId="0" applyFill="1" applyBorder="1" applyAlignment="1">
      <alignment horizontal="right"/>
    </xf>
    <xf numFmtId="0" fontId="0" fillId="2" borderId="31" xfId="0" applyFill="1" applyBorder="1" applyAlignment="1">
      <alignment horizontal="right"/>
    </xf>
    <xf numFmtId="0" fontId="0" fillId="2" borderId="56" xfId="0" applyFill="1" applyBorder="1" applyAlignment="1">
      <alignment horizontal="right"/>
    </xf>
    <xf numFmtId="0" fontId="0" fillId="2" borderId="53" xfId="0" applyFill="1" applyBorder="1" applyAlignment="1">
      <alignment horizontal="right"/>
    </xf>
    <xf numFmtId="0" fontId="0" fillId="2" borderId="56" xfId="0" applyFill="1" applyBorder="1"/>
    <xf numFmtId="0" fontId="3" fillId="4" borderId="34" xfId="0" applyFont="1" applyFill="1" applyBorder="1"/>
    <xf numFmtId="0" fontId="0" fillId="4" borderId="41" xfId="0" applyFill="1" applyBorder="1"/>
    <xf numFmtId="0" fontId="0" fillId="4" borderId="35" xfId="0" applyFill="1" applyBorder="1"/>
    <xf numFmtId="0" fontId="0" fillId="4" borderId="11" xfId="0" applyFill="1" applyBorder="1"/>
    <xf numFmtId="0" fontId="0" fillId="4" borderId="2" xfId="0" applyFill="1" applyBorder="1"/>
    <xf numFmtId="0" fontId="3" fillId="4" borderId="1" xfId="0" applyFont="1" applyFill="1" applyBorder="1"/>
    <xf numFmtId="0" fontId="1" fillId="4" borderId="2" xfId="0" applyFont="1" applyFill="1" applyBorder="1"/>
    <xf numFmtId="0" fontId="1" fillId="4" borderId="1" xfId="0" applyFont="1" applyFill="1" applyBorder="1"/>
    <xf numFmtId="0" fontId="0" fillId="0" borderId="34" xfId="0" applyFill="1" applyBorder="1"/>
    <xf numFmtId="0" fontId="1" fillId="0" borderId="35" xfId="0" applyFont="1" applyFill="1" applyBorder="1"/>
    <xf numFmtId="0" fontId="0" fillId="0" borderId="35" xfId="0" applyFill="1" applyBorder="1"/>
    <xf numFmtId="0" fontId="0" fillId="4" borderId="1" xfId="0" applyFill="1" applyBorder="1"/>
    <xf numFmtId="0" fontId="1" fillId="0" borderId="0" xfId="0" applyFont="1"/>
    <xf numFmtId="0" fontId="1" fillId="0" borderId="11" xfId="0" applyFont="1" applyFill="1" applyBorder="1"/>
    <xf numFmtId="0" fontId="0" fillId="0" borderId="57" xfId="0" applyFill="1" applyBorder="1"/>
    <xf numFmtId="0" fontId="1" fillId="0" borderId="52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37" xfId="0" applyFont="1" applyFill="1" applyBorder="1"/>
    <xf numFmtId="0" fontId="1" fillId="0" borderId="36" xfId="0" applyFont="1" applyFill="1" applyBorder="1"/>
    <xf numFmtId="49" fontId="1" fillId="0" borderId="5" xfId="0" applyNumberFormat="1" applyFont="1" applyFill="1" applyBorder="1" applyAlignment="1">
      <alignment horizontal="right"/>
    </xf>
    <xf numFmtId="49" fontId="1" fillId="0" borderId="7" xfId="0" applyNumberFormat="1" applyFont="1" applyFill="1" applyBorder="1" applyAlignment="1">
      <alignment horizontal="right"/>
    </xf>
    <xf numFmtId="0" fontId="0" fillId="0" borderId="50" xfId="0" applyFill="1" applyBorder="1"/>
    <xf numFmtId="0" fontId="0" fillId="0" borderId="22" xfId="0" applyFill="1" applyBorder="1"/>
    <xf numFmtId="0" fontId="1" fillId="0" borderId="49" xfId="0" applyFont="1" applyFill="1" applyBorder="1"/>
    <xf numFmtId="0" fontId="1" fillId="0" borderId="8" xfId="0" applyFont="1" applyFill="1" applyBorder="1"/>
    <xf numFmtId="0" fontId="1" fillId="0" borderId="1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49" fontId="1" fillId="2" borderId="42" xfId="0" applyNumberFormat="1" applyFont="1" applyFill="1" applyBorder="1" applyAlignment="1">
      <alignment horizontal="right"/>
    </xf>
    <xf numFmtId="0" fontId="1" fillId="0" borderId="25" xfId="0" applyFont="1" applyFill="1" applyBorder="1"/>
    <xf numFmtId="0" fontId="0" fillId="0" borderId="9" xfId="0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1" fillId="0" borderId="59" xfId="0" applyFont="1" applyFill="1" applyBorder="1"/>
    <xf numFmtId="0" fontId="0" fillId="0" borderId="60" xfId="0" applyFill="1" applyBorder="1"/>
    <xf numFmtId="49" fontId="1" fillId="0" borderId="24" xfId="0" applyNumberFormat="1" applyFont="1" applyFill="1" applyBorder="1" applyAlignment="1">
      <alignment horizontal="right"/>
    </xf>
    <xf numFmtId="0" fontId="1" fillId="4" borderId="15" xfId="0" applyFont="1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 applyAlignment="1">
      <alignment horizontal="right"/>
    </xf>
    <xf numFmtId="49" fontId="0" fillId="4" borderId="54" xfId="0" applyNumberFormat="1" applyFill="1" applyBorder="1" applyAlignment="1">
      <alignment horizontal="right"/>
    </xf>
    <xf numFmtId="0" fontId="1" fillId="4" borderId="17" xfId="0" applyFont="1" applyFill="1" applyBorder="1"/>
    <xf numFmtId="0" fontId="0" fillId="4" borderId="3" xfId="0" applyFill="1" applyBorder="1"/>
    <xf numFmtId="0" fontId="3" fillId="4" borderId="1" xfId="0" applyFont="1" applyFill="1" applyBorder="1" applyAlignment="1">
      <alignment horizontal="right"/>
    </xf>
    <xf numFmtId="49" fontId="3" fillId="4" borderId="5" xfId="0" applyNumberFormat="1" applyFont="1" applyFill="1" applyBorder="1" applyAlignment="1">
      <alignment horizontal="right"/>
    </xf>
    <xf numFmtId="49" fontId="1" fillId="4" borderId="5" xfId="0" applyNumberFormat="1" applyFont="1" applyFill="1" applyBorder="1" applyAlignment="1">
      <alignment horizontal="right"/>
    </xf>
    <xf numFmtId="0" fontId="0" fillId="0" borderId="49" xfId="0" applyFill="1" applyBorder="1"/>
    <xf numFmtId="0" fontId="1" fillId="4" borderId="49" xfId="0" applyFont="1" applyFill="1" applyBorder="1"/>
    <xf numFmtId="0" fontId="0" fillId="4" borderId="50" xfId="0" applyFill="1" applyBorder="1"/>
    <xf numFmtId="0" fontId="0" fillId="4" borderId="22" xfId="0" applyFill="1" applyBorder="1"/>
    <xf numFmtId="0" fontId="3" fillId="4" borderId="6" xfId="0" applyFont="1" applyFill="1" applyBorder="1" applyAlignment="1">
      <alignment horizontal="right"/>
    </xf>
    <xf numFmtId="0" fontId="0" fillId="4" borderId="6" xfId="0" applyFill="1" applyBorder="1"/>
    <xf numFmtId="49" fontId="1" fillId="4" borderId="7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0" fillId="0" borderId="21" xfId="0" applyFill="1" applyBorder="1"/>
    <xf numFmtId="49" fontId="1" fillId="0" borderId="55" xfId="0" applyNumberFormat="1" applyFont="1" applyFill="1" applyBorder="1" applyAlignment="1">
      <alignment horizontal="right"/>
    </xf>
    <xf numFmtId="0" fontId="3" fillId="4" borderId="11" xfId="0" applyFont="1" applyFill="1" applyBorder="1"/>
    <xf numFmtId="0" fontId="0" fillId="0" borderId="9" xfId="0" applyFill="1" applyBorder="1"/>
    <xf numFmtId="0" fontId="1" fillId="0" borderId="2" xfId="0" applyFont="1" applyFill="1" applyBorder="1"/>
    <xf numFmtId="0" fontId="0" fillId="0" borderId="14" xfId="0" applyFill="1" applyBorder="1"/>
    <xf numFmtId="0" fontId="0" fillId="3" borderId="28" xfId="0" applyFill="1" applyBorder="1"/>
    <xf numFmtId="0" fontId="0" fillId="3" borderId="29" xfId="0" applyFill="1" applyBorder="1"/>
    <xf numFmtId="0" fontId="1" fillId="3" borderId="27" xfId="0" applyFont="1" applyFill="1" applyBorder="1"/>
    <xf numFmtId="0" fontId="3" fillId="0" borderId="1" xfId="0" applyFont="1" applyFill="1" applyBorder="1"/>
    <xf numFmtId="0" fontId="3" fillId="0" borderId="11" xfId="0" applyFont="1" applyFill="1" applyBorder="1"/>
    <xf numFmtId="0" fontId="3" fillId="0" borderId="2" xfId="0" applyFont="1" applyFill="1" applyBorder="1"/>
    <xf numFmtId="0" fontId="1" fillId="0" borderId="38" xfId="0" applyFont="1" applyFill="1" applyBorder="1"/>
    <xf numFmtId="0" fontId="1" fillId="0" borderId="33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1" fillId="0" borderId="29" xfId="0" applyFont="1" applyFill="1" applyBorder="1"/>
    <xf numFmtId="0" fontId="1" fillId="0" borderId="16" xfId="0" applyFont="1" applyFill="1" applyBorder="1"/>
    <xf numFmtId="0" fontId="1" fillId="0" borderId="10" xfId="0" applyFont="1" applyFill="1" applyBorder="1"/>
    <xf numFmtId="0" fontId="1" fillId="0" borderId="4" xfId="0" applyFont="1" applyFill="1" applyBorder="1"/>
    <xf numFmtId="0" fontId="1" fillId="0" borderId="21" xfId="0" applyFont="1" applyFill="1" applyBorder="1"/>
    <xf numFmtId="0" fontId="1" fillId="0" borderId="58" xfId="0" applyFont="1" applyFill="1" applyBorder="1"/>
    <xf numFmtId="0" fontId="1" fillId="0" borderId="22" xfId="0" applyFont="1" applyFill="1" applyBorder="1"/>
    <xf numFmtId="0" fontId="3" fillId="0" borderId="6" xfId="0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A3" sqref="A3"/>
    </sheetView>
  </sheetViews>
  <sheetFormatPr defaultRowHeight="12.75" x14ac:dyDescent="0.2"/>
  <sheetData>
    <row r="1" spans="1:7" x14ac:dyDescent="0.2">
      <c r="A1" s="2" t="s">
        <v>70</v>
      </c>
    </row>
    <row r="2" spans="1:7" x14ac:dyDescent="0.2">
      <c r="A2" s="76" t="s">
        <v>115</v>
      </c>
    </row>
    <row r="3" spans="1:7" ht="13.5" thickBot="1" x14ac:dyDescent="0.25"/>
    <row r="4" spans="1:7" ht="13.5" thickTop="1" x14ac:dyDescent="0.2">
      <c r="A4" s="48"/>
      <c r="B4" s="49"/>
      <c r="C4" s="49"/>
      <c r="D4" s="63"/>
      <c r="E4" s="61" t="s">
        <v>0</v>
      </c>
      <c r="F4" s="59" t="s">
        <v>3</v>
      </c>
      <c r="G4" s="56" t="s">
        <v>3</v>
      </c>
    </row>
    <row r="5" spans="1:7" ht="13.5" thickBot="1" x14ac:dyDescent="0.25">
      <c r="A5" s="50"/>
      <c r="B5" s="51"/>
      <c r="C5" s="51"/>
      <c r="D5" s="55"/>
      <c r="E5" s="62"/>
      <c r="F5" s="60" t="s">
        <v>1</v>
      </c>
      <c r="G5" s="57" t="s">
        <v>4</v>
      </c>
    </row>
    <row r="6" spans="1:7" ht="13.5" thickTop="1" x14ac:dyDescent="0.2">
      <c r="A6" s="100" t="s">
        <v>7</v>
      </c>
      <c r="B6" s="101"/>
      <c r="C6" s="101"/>
      <c r="D6" s="102"/>
      <c r="E6" s="103"/>
      <c r="F6" s="103"/>
      <c r="G6" s="104"/>
    </row>
    <row r="7" spans="1:7" x14ac:dyDescent="0.2">
      <c r="A7" s="97"/>
      <c r="B7" s="98"/>
      <c r="C7" s="98"/>
      <c r="D7" s="20"/>
      <c r="E7" s="96" t="s">
        <v>2</v>
      </c>
      <c r="F7" s="95">
        <v>1</v>
      </c>
      <c r="G7" s="99" t="s">
        <v>99</v>
      </c>
    </row>
    <row r="8" spans="1:7" x14ac:dyDescent="0.2">
      <c r="A8" s="11"/>
      <c r="B8" s="3"/>
      <c r="C8" s="3"/>
      <c r="D8" s="4"/>
      <c r="E8" s="5" t="s">
        <v>6</v>
      </c>
      <c r="F8" s="1">
        <v>6</v>
      </c>
      <c r="G8" s="84" t="s">
        <v>103</v>
      </c>
    </row>
    <row r="9" spans="1:7" x14ac:dyDescent="0.2">
      <c r="A9" s="11"/>
      <c r="B9" s="3"/>
      <c r="C9" s="3"/>
      <c r="D9" s="4"/>
      <c r="E9" s="22" t="s">
        <v>13</v>
      </c>
      <c r="F9" s="1">
        <f>SUM(F7:F8)</f>
        <v>7</v>
      </c>
      <c r="G9" s="84" t="s">
        <v>78</v>
      </c>
    </row>
    <row r="10" spans="1:7" x14ac:dyDescent="0.2">
      <c r="A10" s="105" t="s">
        <v>109</v>
      </c>
      <c r="B10" s="106"/>
      <c r="C10" s="106"/>
      <c r="D10" s="68"/>
      <c r="E10" s="107"/>
      <c r="F10" s="75"/>
      <c r="G10" s="109"/>
    </row>
    <row r="11" spans="1:7" x14ac:dyDescent="0.2">
      <c r="A11" s="11"/>
      <c r="B11" s="3"/>
      <c r="C11" s="3"/>
      <c r="D11" s="4"/>
      <c r="E11" s="90" t="s">
        <v>5</v>
      </c>
      <c r="F11" s="1">
        <v>1</v>
      </c>
      <c r="G11" s="84" t="s">
        <v>99</v>
      </c>
    </row>
    <row r="12" spans="1:7" x14ac:dyDescent="0.2">
      <c r="A12" s="11"/>
      <c r="B12" s="3"/>
      <c r="C12" s="3"/>
      <c r="D12" s="4"/>
      <c r="E12" s="90" t="s">
        <v>13</v>
      </c>
      <c r="F12" s="1">
        <f>SUM(F11)</f>
        <v>1</v>
      </c>
      <c r="G12" s="84" t="s">
        <v>77</v>
      </c>
    </row>
    <row r="13" spans="1:7" x14ac:dyDescent="0.2">
      <c r="A13" s="105" t="s">
        <v>75</v>
      </c>
      <c r="B13" s="106"/>
      <c r="C13" s="106"/>
      <c r="D13" s="68"/>
      <c r="E13" s="107"/>
      <c r="F13" s="75"/>
      <c r="G13" s="109"/>
    </row>
    <row r="14" spans="1:7" x14ac:dyDescent="0.2">
      <c r="A14" s="81"/>
      <c r="B14" s="3"/>
      <c r="C14" s="3"/>
      <c r="D14" s="4"/>
      <c r="E14" s="90" t="s">
        <v>98</v>
      </c>
      <c r="F14" s="1">
        <v>2</v>
      </c>
      <c r="G14" s="84" t="s">
        <v>103</v>
      </c>
    </row>
    <row r="15" spans="1:7" x14ac:dyDescent="0.2">
      <c r="A15" s="21"/>
      <c r="B15" s="3"/>
      <c r="C15" s="3"/>
      <c r="D15" s="4"/>
      <c r="E15" s="22" t="s">
        <v>5</v>
      </c>
      <c r="F15" s="1">
        <v>6</v>
      </c>
      <c r="G15" s="84" t="s">
        <v>111</v>
      </c>
    </row>
    <row r="16" spans="1:7" x14ac:dyDescent="0.2">
      <c r="A16" s="21"/>
      <c r="B16" s="3"/>
      <c r="C16" s="3"/>
      <c r="D16" s="4"/>
      <c r="E16" s="22" t="s">
        <v>13</v>
      </c>
      <c r="F16" s="1">
        <f>SUM(F14:F15)</f>
        <v>8</v>
      </c>
      <c r="G16" s="84" t="s">
        <v>112</v>
      </c>
    </row>
    <row r="17" spans="1:7" x14ac:dyDescent="0.2">
      <c r="A17" s="105" t="s">
        <v>8</v>
      </c>
      <c r="B17" s="106"/>
      <c r="C17" s="106"/>
      <c r="D17" s="68"/>
      <c r="E17" s="107"/>
      <c r="F17" s="75"/>
      <c r="G17" s="108"/>
    </row>
    <row r="18" spans="1:7" x14ac:dyDescent="0.2">
      <c r="A18" s="81"/>
      <c r="B18" s="3"/>
      <c r="C18" s="3"/>
      <c r="D18" s="4"/>
      <c r="E18" s="90" t="s">
        <v>98</v>
      </c>
      <c r="F18" s="1">
        <v>1</v>
      </c>
      <c r="G18" s="84" t="s">
        <v>99</v>
      </c>
    </row>
    <row r="19" spans="1:7" x14ac:dyDescent="0.2">
      <c r="A19" s="11"/>
      <c r="B19" s="3"/>
      <c r="C19" s="3"/>
      <c r="D19" s="4"/>
      <c r="E19" s="5" t="s">
        <v>5</v>
      </c>
      <c r="F19" s="1">
        <v>3</v>
      </c>
      <c r="G19" s="84" t="s">
        <v>92</v>
      </c>
    </row>
    <row r="20" spans="1:7" x14ac:dyDescent="0.2">
      <c r="A20" s="11"/>
      <c r="B20" s="3"/>
      <c r="C20" s="3"/>
      <c r="D20" s="4"/>
      <c r="E20" s="22" t="s">
        <v>13</v>
      </c>
      <c r="F20" s="1">
        <v>4</v>
      </c>
      <c r="G20" s="84" t="s">
        <v>78</v>
      </c>
    </row>
    <row r="21" spans="1:7" x14ac:dyDescent="0.2">
      <c r="A21" s="105" t="s">
        <v>16</v>
      </c>
      <c r="B21" s="106"/>
      <c r="C21" s="106"/>
      <c r="D21" s="68"/>
      <c r="E21" s="107"/>
      <c r="F21" s="75"/>
      <c r="G21" s="108"/>
    </row>
    <row r="22" spans="1:7" x14ac:dyDescent="0.2">
      <c r="A22" s="11"/>
      <c r="B22" s="3"/>
      <c r="C22" s="3"/>
      <c r="D22" s="4"/>
      <c r="E22" s="22" t="s">
        <v>5</v>
      </c>
      <c r="F22" s="1">
        <v>2</v>
      </c>
      <c r="G22" s="58">
        <v>1</v>
      </c>
    </row>
    <row r="23" spans="1:7" x14ac:dyDescent="0.2">
      <c r="A23" s="11"/>
      <c r="B23" s="3"/>
      <c r="C23" s="3"/>
      <c r="D23" s="4"/>
      <c r="E23" s="22" t="s">
        <v>13</v>
      </c>
      <c r="F23" s="1">
        <f>SUM(F22)</f>
        <v>2</v>
      </c>
      <c r="G23" s="117" t="s">
        <v>77</v>
      </c>
    </row>
    <row r="24" spans="1:7" x14ac:dyDescent="0.2">
      <c r="A24" s="105" t="s">
        <v>9</v>
      </c>
      <c r="B24" s="106"/>
      <c r="C24" s="106"/>
      <c r="D24" s="68"/>
      <c r="E24" s="107"/>
      <c r="F24" s="75"/>
      <c r="G24" s="108"/>
    </row>
    <row r="25" spans="1:7" x14ac:dyDescent="0.2">
      <c r="A25" s="81"/>
      <c r="B25" s="3"/>
      <c r="C25" s="3"/>
      <c r="D25" s="4"/>
      <c r="E25" s="5" t="s">
        <v>10</v>
      </c>
      <c r="F25" s="1">
        <v>2</v>
      </c>
      <c r="G25" s="84" t="s">
        <v>103</v>
      </c>
    </row>
    <row r="26" spans="1:7" x14ac:dyDescent="0.2">
      <c r="A26" s="11"/>
      <c r="B26" s="3"/>
      <c r="C26" s="3"/>
      <c r="D26" s="4"/>
      <c r="E26" s="22" t="s">
        <v>13</v>
      </c>
      <c r="F26" s="1">
        <f>SUM(F25:F25)</f>
        <v>2</v>
      </c>
      <c r="G26" s="84" t="s">
        <v>76</v>
      </c>
    </row>
    <row r="27" spans="1:7" x14ac:dyDescent="0.2">
      <c r="A27" s="105" t="s">
        <v>55</v>
      </c>
      <c r="B27" s="106"/>
      <c r="C27" s="106"/>
      <c r="D27" s="68"/>
      <c r="E27" s="107"/>
      <c r="F27" s="75"/>
      <c r="G27" s="108"/>
    </row>
    <row r="28" spans="1:7" x14ac:dyDescent="0.2">
      <c r="A28" s="11"/>
      <c r="B28" s="3"/>
      <c r="C28" s="3"/>
      <c r="D28" s="4"/>
      <c r="E28" s="5" t="s">
        <v>2</v>
      </c>
      <c r="F28" s="1">
        <v>2</v>
      </c>
      <c r="G28" s="84" t="s">
        <v>99</v>
      </c>
    </row>
    <row r="29" spans="1:7" x14ac:dyDescent="0.2">
      <c r="A29" s="11"/>
      <c r="B29" s="3"/>
      <c r="C29" s="3"/>
      <c r="D29" s="4"/>
      <c r="E29" s="5" t="s">
        <v>6</v>
      </c>
      <c r="F29" s="1">
        <v>1</v>
      </c>
      <c r="G29" s="84" t="s">
        <v>99</v>
      </c>
    </row>
    <row r="30" spans="1:7" x14ac:dyDescent="0.2">
      <c r="A30" s="11"/>
      <c r="B30" s="3"/>
      <c r="C30" s="3"/>
      <c r="D30" s="4"/>
      <c r="E30" s="22" t="s">
        <v>13</v>
      </c>
      <c r="F30" s="1">
        <f>SUM(F28:F29)</f>
        <v>3</v>
      </c>
      <c r="G30" s="84" t="s">
        <v>76</v>
      </c>
    </row>
    <row r="31" spans="1:7" x14ac:dyDescent="0.2">
      <c r="A31" s="105" t="s">
        <v>11</v>
      </c>
      <c r="B31" s="106"/>
      <c r="C31" s="106"/>
      <c r="D31" s="68"/>
      <c r="E31" s="107"/>
      <c r="F31" s="75"/>
      <c r="G31" s="109"/>
    </row>
    <row r="32" spans="1:7" x14ac:dyDescent="0.2">
      <c r="A32" s="81"/>
      <c r="B32" s="3"/>
      <c r="C32" s="3"/>
      <c r="D32" s="4"/>
      <c r="E32" s="90" t="s">
        <v>98</v>
      </c>
      <c r="F32" s="1">
        <v>1</v>
      </c>
      <c r="G32" s="84" t="s">
        <v>99</v>
      </c>
    </row>
    <row r="33" spans="1:7" x14ac:dyDescent="0.2">
      <c r="A33" s="11"/>
      <c r="B33" s="3"/>
      <c r="C33" s="3"/>
      <c r="D33" s="4"/>
      <c r="E33" s="5" t="s">
        <v>5</v>
      </c>
      <c r="F33" s="1">
        <v>5</v>
      </c>
      <c r="G33" s="84" t="s">
        <v>111</v>
      </c>
    </row>
    <row r="34" spans="1:7" x14ac:dyDescent="0.2">
      <c r="A34" s="11"/>
      <c r="B34" s="3"/>
      <c r="C34" s="3"/>
      <c r="D34" s="4"/>
      <c r="E34" s="5" t="s">
        <v>10</v>
      </c>
      <c r="F34" s="1">
        <v>12</v>
      </c>
      <c r="G34" s="84" t="s">
        <v>119</v>
      </c>
    </row>
    <row r="35" spans="1:7" x14ac:dyDescent="0.2">
      <c r="A35" s="11"/>
      <c r="B35" s="3"/>
      <c r="C35" s="3"/>
      <c r="D35" s="4"/>
      <c r="E35" s="22" t="s">
        <v>13</v>
      </c>
      <c r="F35" s="1">
        <f>SUM(F32:F34)</f>
        <v>18</v>
      </c>
      <c r="G35" s="84" t="s">
        <v>120</v>
      </c>
    </row>
    <row r="36" spans="1:7" x14ac:dyDescent="0.2">
      <c r="A36" s="111" t="s">
        <v>12</v>
      </c>
      <c r="B36" s="112"/>
      <c r="C36" s="112"/>
      <c r="D36" s="113"/>
      <c r="E36" s="114"/>
      <c r="F36" s="115"/>
      <c r="G36" s="116"/>
    </row>
    <row r="37" spans="1:7" x14ac:dyDescent="0.2">
      <c r="A37" s="88"/>
      <c r="B37" s="86"/>
      <c r="C37" s="86"/>
      <c r="D37" s="87"/>
      <c r="E37" s="91" t="s">
        <v>98</v>
      </c>
      <c r="F37" s="15">
        <v>1</v>
      </c>
      <c r="G37" s="85" t="s">
        <v>99</v>
      </c>
    </row>
    <row r="38" spans="1:7" x14ac:dyDescent="0.2">
      <c r="A38" s="110"/>
      <c r="B38" s="86"/>
      <c r="C38" s="86"/>
      <c r="D38" s="87"/>
      <c r="E38" s="92" t="s">
        <v>5</v>
      </c>
      <c r="F38" s="15">
        <v>8</v>
      </c>
      <c r="G38" s="85" t="s">
        <v>110</v>
      </c>
    </row>
    <row r="39" spans="1:7" ht="13.5" thickBot="1" x14ac:dyDescent="0.25">
      <c r="A39" s="12"/>
      <c r="B39" s="13"/>
      <c r="C39" s="13"/>
      <c r="D39" s="14"/>
      <c r="E39" s="118" t="s">
        <v>13</v>
      </c>
      <c r="F39" s="119">
        <f>SUM(F37:F38)</f>
        <v>9</v>
      </c>
      <c r="G39" s="120" t="s">
        <v>113</v>
      </c>
    </row>
    <row r="40" spans="1:7" ht="14.25" thickTop="1" thickBot="1" x14ac:dyDescent="0.25">
      <c r="A40" s="42" t="s">
        <v>13</v>
      </c>
      <c r="B40" s="43"/>
      <c r="C40" s="43"/>
      <c r="D40" s="44"/>
      <c r="E40" s="41"/>
      <c r="F40" s="41">
        <f>SUM(F9+F12+F16+F20+F23+F26+F30+F35+F39)</f>
        <v>54</v>
      </c>
      <c r="G40" s="93" t="s">
        <v>121</v>
      </c>
    </row>
    <row r="41" spans="1:7" ht="13.5" thickTop="1" x14ac:dyDescent="0.2"/>
    <row r="42" spans="1:7" x14ac:dyDescent="0.2">
      <c r="A42" t="s">
        <v>14</v>
      </c>
    </row>
    <row r="43" spans="1:7" x14ac:dyDescent="0.2">
      <c r="A43" s="10" t="s">
        <v>83</v>
      </c>
    </row>
    <row r="44" spans="1:7" x14ac:dyDescent="0.2">
      <c r="A44" s="10" t="s">
        <v>84</v>
      </c>
    </row>
    <row r="45" spans="1:7" x14ac:dyDescent="0.2">
      <c r="A45" s="54" t="s">
        <v>85</v>
      </c>
    </row>
    <row r="46" spans="1:7" x14ac:dyDescent="0.2">
      <c r="A46" t="s">
        <v>15</v>
      </c>
    </row>
    <row r="47" spans="1:7" x14ac:dyDescent="0.2">
      <c r="A47" s="76" t="s">
        <v>122</v>
      </c>
    </row>
    <row r="48" spans="1:7" x14ac:dyDescent="0.2">
      <c r="A48" s="76" t="s">
        <v>114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A3" sqref="A3"/>
    </sheetView>
  </sheetViews>
  <sheetFormatPr defaultRowHeight="12.75" x14ac:dyDescent="0.2"/>
  <sheetData>
    <row r="1" spans="1:6" x14ac:dyDescent="0.2">
      <c r="A1" s="2" t="s">
        <v>91</v>
      </c>
    </row>
    <row r="2" spans="1:6" x14ac:dyDescent="0.2">
      <c r="A2" s="76" t="s">
        <v>115</v>
      </c>
    </row>
    <row r="3" spans="1:6" ht="13.5" thickBot="1" x14ac:dyDescent="0.25"/>
    <row r="4" spans="1:6" ht="13.5" thickTop="1" x14ac:dyDescent="0.2">
      <c r="A4" s="24" t="s">
        <v>17</v>
      </c>
      <c r="B4" s="25" t="s">
        <v>18</v>
      </c>
      <c r="C4" s="26" t="s">
        <v>0</v>
      </c>
      <c r="D4" s="27" t="s">
        <v>54</v>
      </c>
    </row>
    <row r="5" spans="1:6" ht="13.5" thickBot="1" x14ac:dyDescent="0.25">
      <c r="A5" s="28"/>
      <c r="B5" s="29"/>
      <c r="C5" s="29"/>
      <c r="D5" s="30"/>
    </row>
    <row r="6" spans="1:6" ht="13.5" thickTop="1" x14ac:dyDescent="0.2">
      <c r="A6" s="79" t="s">
        <v>33</v>
      </c>
      <c r="B6" s="80" t="s">
        <v>118</v>
      </c>
      <c r="C6" s="80" t="s">
        <v>6</v>
      </c>
      <c r="D6" s="136">
        <v>1</v>
      </c>
    </row>
    <row r="7" spans="1:6" x14ac:dyDescent="0.2">
      <c r="A7" s="83"/>
      <c r="B7" s="82" t="s">
        <v>104</v>
      </c>
      <c r="C7" s="82" t="s">
        <v>2</v>
      </c>
      <c r="D7" s="131">
        <v>1</v>
      </c>
      <c r="E7" s="9"/>
      <c r="F7" s="9"/>
    </row>
    <row r="8" spans="1:6" ht="13.5" thickBot="1" x14ac:dyDescent="0.25">
      <c r="A8" s="19"/>
      <c r="B8" s="31" t="s">
        <v>34</v>
      </c>
      <c r="C8" s="31" t="s">
        <v>6</v>
      </c>
      <c r="D8" s="132">
        <v>5</v>
      </c>
    </row>
    <row r="9" spans="1:6" ht="14.25" thickTop="1" thickBot="1" x14ac:dyDescent="0.25">
      <c r="A9" s="32" t="s">
        <v>60</v>
      </c>
      <c r="B9" s="34"/>
      <c r="C9" s="34"/>
      <c r="D9" s="35">
        <f>SUM(D6:D8)</f>
        <v>7</v>
      </c>
    </row>
    <row r="10" spans="1:6" ht="14.25" thickTop="1" thickBot="1" x14ac:dyDescent="0.25">
      <c r="A10" s="133" t="s">
        <v>105</v>
      </c>
      <c r="B10" s="134" t="s">
        <v>106</v>
      </c>
      <c r="C10" s="134" t="s">
        <v>5</v>
      </c>
      <c r="D10" s="135">
        <v>1</v>
      </c>
    </row>
    <row r="11" spans="1:6" ht="14.25" thickTop="1" thickBot="1" x14ac:dyDescent="0.25">
      <c r="A11" s="127" t="s">
        <v>108</v>
      </c>
      <c r="B11" s="125"/>
      <c r="C11" s="125"/>
      <c r="D11" s="126">
        <f>SUM(D10)</f>
        <v>1</v>
      </c>
    </row>
    <row r="12" spans="1:6" ht="13.5" thickTop="1" x14ac:dyDescent="0.2">
      <c r="A12" s="79" t="s">
        <v>68</v>
      </c>
      <c r="B12" s="80" t="s">
        <v>102</v>
      </c>
      <c r="C12" s="80" t="s">
        <v>98</v>
      </c>
      <c r="D12" s="136">
        <v>1</v>
      </c>
    </row>
    <row r="13" spans="1:6" x14ac:dyDescent="0.2">
      <c r="A13" s="89"/>
      <c r="B13" s="18" t="s">
        <v>102</v>
      </c>
      <c r="C13" s="18" t="s">
        <v>5</v>
      </c>
      <c r="D13" s="137">
        <v>1</v>
      </c>
    </row>
    <row r="14" spans="1:6" x14ac:dyDescent="0.2">
      <c r="A14" s="89"/>
      <c r="B14" s="18" t="s">
        <v>69</v>
      </c>
      <c r="C14" s="18" t="s">
        <v>5</v>
      </c>
      <c r="D14" s="137">
        <v>1</v>
      </c>
    </row>
    <row r="15" spans="1:6" x14ac:dyDescent="0.2">
      <c r="A15" s="8"/>
      <c r="B15" s="6" t="s">
        <v>73</v>
      </c>
      <c r="C15" s="6" t="s">
        <v>5</v>
      </c>
      <c r="D15" s="138">
        <v>1</v>
      </c>
    </row>
    <row r="16" spans="1:6" x14ac:dyDescent="0.2">
      <c r="A16" s="8"/>
      <c r="B16" s="6" t="s">
        <v>107</v>
      </c>
      <c r="C16" s="6" t="s">
        <v>98</v>
      </c>
      <c r="D16" s="138">
        <v>1</v>
      </c>
    </row>
    <row r="17" spans="1:4" ht="13.5" thickBot="1" x14ac:dyDescent="0.25">
      <c r="A17" s="38"/>
      <c r="B17" s="82" t="s">
        <v>107</v>
      </c>
      <c r="C17" s="82" t="s">
        <v>5</v>
      </c>
      <c r="D17" s="131">
        <v>3</v>
      </c>
    </row>
    <row r="18" spans="1:4" ht="14.25" thickTop="1" thickBot="1" x14ac:dyDescent="0.25">
      <c r="A18" s="36" t="s">
        <v>74</v>
      </c>
      <c r="B18" s="37"/>
      <c r="C18" s="37"/>
      <c r="D18" s="35">
        <f>SUM(D12:D17)</f>
        <v>8</v>
      </c>
    </row>
    <row r="19" spans="1:4" ht="13.5" thickTop="1" x14ac:dyDescent="0.2">
      <c r="A19" s="89" t="s">
        <v>19</v>
      </c>
      <c r="B19" s="18" t="s">
        <v>20</v>
      </c>
      <c r="C19" s="18" t="s">
        <v>5</v>
      </c>
      <c r="D19" s="137">
        <v>1</v>
      </c>
    </row>
    <row r="20" spans="1:4" x14ac:dyDescent="0.2">
      <c r="A20" s="89"/>
      <c r="B20" s="18" t="s">
        <v>21</v>
      </c>
      <c r="C20" s="18" t="s">
        <v>98</v>
      </c>
      <c r="D20" s="137">
        <v>1</v>
      </c>
    </row>
    <row r="21" spans="1:4" x14ac:dyDescent="0.2">
      <c r="A21" s="8"/>
      <c r="B21" s="6" t="s">
        <v>21</v>
      </c>
      <c r="C21" s="6" t="s">
        <v>5</v>
      </c>
      <c r="D21" s="138">
        <v>1</v>
      </c>
    </row>
    <row r="22" spans="1:4" ht="13.5" thickBot="1" x14ac:dyDescent="0.25">
      <c r="A22" s="8"/>
      <c r="B22" s="6" t="s">
        <v>116</v>
      </c>
      <c r="C22" s="6" t="s">
        <v>5</v>
      </c>
      <c r="D22" s="138">
        <v>1</v>
      </c>
    </row>
    <row r="23" spans="1:4" ht="14.25" thickTop="1" thickBot="1" x14ac:dyDescent="0.25">
      <c r="A23" s="32" t="s">
        <v>61</v>
      </c>
      <c r="B23" s="33"/>
      <c r="C23" s="34"/>
      <c r="D23" s="35">
        <f>SUM(D19:D22)</f>
        <v>4</v>
      </c>
    </row>
    <row r="24" spans="1:4" ht="14.25" thickTop="1" thickBot="1" x14ac:dyDescent="0.25">
      <c r="A24" s="83" t="s">
        <v>22</v>
      </c>
      <c r="B24" s="82" t="s">
        <v>93</v>
      </c>
      <c r="C24" s="82" t="s">
        <v>5</v>
      </c>
      <c r="D24" s="131">
        <v>2</v>
      </c>
    </row>
    <row r="25" spans="1:4" ht="14.25" thickTop="1" thickBot="1" x14ac:dyDescent="0.25">
      <c r="A25" s="32" t="s">
        <v>62</v>
      </c>
      <c r="B25" s="34"/>
      <c r="C25" s="34"/>
      <c r="D25" s="35">
        <f>SUM(D24:D24)</f>
        <v>2</v>
      </c>
    </row>
    <row r="26" spans="1:4" ht="13.5" thickTop="1" x14ac:dyDescent="0.2">
      <c r="A26" s="89" t="s">
        <v>28</v>
      </c>
      <c r="B26" s="18" t="s">
        <v>29</v>
      </c>
      <c r="C26" s="18" t="s">
        <v>2</v>
      </c>
      <c r="D26" s="137">
        <v>2</v>
      </c>
    </row>
    <row r="27" spans="1:4" ht="13.5" thickBot="1" x14ac:dyDescent="0.25">
      <c r="A27" s="19"/>
      <c r="B27" s="31" t="s">
        <v>35</v>
      </c>
      <c r="C27" s="31" t="s">
        <v>6</v>
      </c>
      <c r="D27" s="132">
        <v>1</v>
      </c>
    </row>
    <row r="28" spans="1:4" ht="14.25" thickTop="1" thickBot="1" x14ac:dyDescent="0.25">
      <c r="A28" s="32" t="s">
        <v>63</v>
      </c>
      <c r="B28" s="34"/>
      <c r="C28" s="34"/>
      <c r="D28" s="35">
        <f>SUM(D26:D27)</f>
        <v>3</v>
      </c>
    </row>
    <row r="29" spans="1:4" ht="13.5" thickTop="1" x14ac:dyDescent="0.2">
      <c r="A29" s="83" t="s">
        <v>30</v>
      </c>
      <c r="B29" s="82" t="s">
        <v>97</v>
      </c>
      <c r="C29" s="82" t="s">
        <v>10</v>
      </c>
      <c r="D29" s="131">
        <v>1</v>
      </c>
    </row>
    <row r="30" spans="1:4" ht="13.5" thickBot="1" x14ac:dyDescent="0.25">
      <c r="A30" s="94"/>
      <c r="B30" s="31" t="s">
        <v>88</v>
      </c>
      <c r="C30" s="31" t="s">
        <v>10</v>
      </c>
      <c r="D30" s="132">
        <v>1</v>
      </c>
    </row>
    <row r="31" spans="1:4" ht="14.25" thickTop="1" thickBot="1" x14ac:dyDescent="0.25">
      <c r="A31" s="32" t="s">
        <v>64</v>
      </c>
      <c r="B31" s="34"/>
      <c r="C31" s="34"/>
      <c r="D31" s="35">
        <f>SUM(D29:D30)</f>
        <v>2</v>
      </c>
    </row>
    <row r="32" spans="1:4" ht="13.5" thickTop="1" x14ac:dyDescent="0.2">
      <c r="A32" s="79" t="s">
        <v>23</v>
      </c>
      <c r="B32" s="80" t="s">
        <v>94</v>
      </c>
      <c r="C32" s="80" t="s">
        <v>98</v>
      </c>
      <c r="D32" s="136">
        <v>1</v>
      </c>
    </row>
    <row r="33" spans="1:5" x14ac:dyDescent="0.2">
      <c r="A33" s="89"/>
      <c r="B33" s="18" t="s">
        <v>94</v>
      </c>
      <c r="C33" s="18" t="s">
        <v>5</v>
      </c>
      <c r="D33" s="137">
        <v>2</v>
      </c>
    </row>
    <row r="34" spans="1:5" x14ac:dyDescent="0.2">
      <c r="A34" s="89"/>
      <c r="B34" s="18" t="s">
        <v>94</v>
      </c>
      <c r="C34" s="18" t="s">
        <v>10</v>
      </c>
      <c r="D34" s="137">
        <v>2</v>
      </c>
    </row>
    <row r="35" spans="1:5" x14ac:dyDescent="0.2">
      <c r="A35" s="7"/>
      <c r="B35" s="18" t="s">
        <v>31</v>
      </c>
      <c r="C35" s="18" t="s">
        <v>10</v>
      </c>
      <c r="D35" s="137">
        <v>3</v>
      </c>
    </row>
    <row r="36" spans="1:5" x14ac:dyDescent="0.2">
      <c r="A36" s="7"/>
      <c r="B36" s="18" t="s">
        <v>89</v>
      </c>
      <c r="C36" s="18" t="s">
        <v>10</v>
      </c>
      <c r="D36" s="137">
        <v>2</v>
      </c>
    </row>
    <row r="37" spans="1:5" x14ac:dyDescent="0.2">
      <c r="A37" s="8"/>
      <c r="B37" s="6" t="s">
        <v>90</v>
      </c>
      <c r="C37" s="6" t="s">
        <v>10</v>
      </c>
      <c r="D37" s="138">
        <v>1</v>
      </c>
    </row>
    <row r="38" spans="1:5" x14ac:dyDescent="0.2">
      <c r="A38" s="8"/>
      <c r="B38" s="6" t="s">
        <v>32</v>
      </c>
      <c r="C38" s="6" t="s">
        <v>5</v>
      </c>
      <c r="D38" s="138">
        <v>1</v>
      </c>
    </row>
    <row r="39" spans="1:5" x14ac:dyDescent="0.2">
      <c r="A39" s="8"/>
      <c r="B39" s="6" t="s">
        <v>32</v>
      </c>
      <c r="C39" s="6" t="s">
        <v>10</v>
      </c>
      <c r="D39" s="138">
        <v>1</v>
      </c>
    </row>
    <row r="40" spans="1:5" x14ac:dyDescent="0.2">
      <c r="A40" s="8"/>
      <c r="B40" s="6" t="s">
        <v>72</v>
      </c>
      <c r="C40" s="6" t="s">
        <v>10</v>
      </c>
      <c r="D40" s="138">
        <v>2</v>
      </c>
      <c r="E40" s="143"/>
    </row>
    <row r="41" spans="1:5" x14ac:dyDescent="0.2">
      <c r="A41" s="19"/>
      <c r="B41" s="31" t="s">
        <v>24</v>
      </c>
      <c r="C41" s="31" t="s">
        <v>5</v>
      </c>
      <c r="D41" s="132">
        <v>1</v>
      </c>
    </row>
    <row r="42" spans="1:5" x14ac:dyDescent="0.2">
      <c r="A42" s="19"/>
      <c r="B42" s="31" t="s">
        <v>95</v>
      </c>
      <c r="C42" s="31" t="s">
        <v>5</v>
      </c>
      <c r="D42" s="132">
        <v>1</v>
      </c>
    </row>
    <row r="43" spans="1:5" ht="13.5" thickBot="1" x14ac:dyDescent="0.25">
      <c r="A43" s="78"/>
      <c r="B43" s="139" t="s">
        <v>95</v>
      </c>
      <c r="C43" s="139" t="s">
        <v>10</v>
      </c>
      <c r="D43" s="140">
        <v>1</v>
      </c>
    </row>
    <row r="44" spans="1:5" ht="14.25" thickTop="1" thickBot="1" x14ac:dyDescent="0.25">
      <c r="A44" s="32" t="s">
        <v>65</v>
      </c>
      <c r="B44" s="34"/>
      <c r="C44" s="34"/>
      <c r="D44" s="35">
        <f>SUM(D32:D43)</f>
        <v>18</v>
      </c>
    </row>
    <row r="45" spans="1:5" ht="13.5" thickTop="1" x14ac:dyDescent="0.2">
      <c r="A45" s="79" t="s">
        <v>86</v>
      </c>
      <c r="B45" s="80" t="s">
        <v>87</v>
      </c>
      <c r="C45" s="80" t="s">
        <v>5</v>
      </c>
      <c r="D45" s="136">
        <v>1</v>
      </c>
    </row>
    <row r="46" spans="1:5" x14ac:dyDescent="0.2">
      <c r="A46" s="7"/>
      <c r="B46" s="18" t="s">
        <v>26</v>
      </c>
      <c r="C46" s="18" t="s">
        <v>5</v>
      </c>
      <c r="D46" s="137">
        <v>3</v>
      </c>
    </row>
    <row r="47" spans="1:5" x14ac:dyDescent="0.2">
      <c r="A47" s="8"/>
      <c r="B47" s="6" t="s">
        <v>50</v>
      </c>
      <c r="C47" s="6" t="s">
        <v>5</v>
      </c>
      <c r="D47" s="138">
        <v>1</v>
      </c>
    </row>
    <row r="48" spans="1:5" x14ac:dyDescent="0.2">
      <c r="A48" s="77"/>
      <c r="B48" s="6" t="s">
        <v>100</v>
      </c>
      <c r="C48" s="6" t="s">
        <v>98</v>
      </c>
      <c r="D48" s="138">
        <v>1</v>
      </c>
    </row>
    <row r="49" spans="1:4" x14ac:dyDescent="0.2">
      <c r="A49" s="8"/>
      <c r="B49" s="6" t="s">
        <v>27</v>
      </c>
      <c r="C49" s="6" t="s">
        <v>5</v>
      </c>
      <c r="D49" s="138">
        <v>2</v>
      </c>
    </row>
    <row r="50" spans="1:4" ht="13.5" thickBot="1" x14ac:dyDescent="0.25">
      <c r="A50" s="19"/>
      <c r="B50" s="31" t="s">
        <v>101</v>
      </c>
      <c r="C50" s="31" t="s">
        <v>5</v>
      </c>
      <c r="D50" s="132">
        <v>1</v>
      </c>
    </row>
    <row r="51" spans="1:4" ht="14.25" thickTop="1" thickBot="1" x14ac:dyDescent="0.25">
      <c r="A51" s="32" t="s">
        <v>66</v>
      </c>
      <c r="B51" s="34"/>
      <c r="C51" s="34"/>
      <c r="D51" s="35">
        <f>SUM(D45:D50)</f>
        <v>9</v>
      </c>
    </row>
    <row r="52" spans="1:4" ht="14.25" thickTop="1" thickBot="1" x14ac:dyDescent="0.25">
      <c r="A52" s="40" t="s">
        <v>13</v>
      </c>
      <c r="B52" s="41"/>
      <c r="C52" s="41"/>
      <c r="D52" s="23">
        <f>SUM(D51,D44,D31,D28,D25,D23,D18,D11,D9)</f>
        <v>54</v>
      </c>
    </row>
    <row r="53" spans="1:4" ht="13.5" thickTop="1" x14ac:dyDescent="0.2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workbookViewId="0">
      <selection activeCell="A3" sqref="A3"/>
    </sheetView>
  </sheetViews>
  <sheetFormatPr defaultRowHeight="12.75" x14ac:dyDescent="0.2"/>
  <sheetData>
    <row r="1" spans="1:8" x14ac:dyDescent="0.2">
      <c r="A1" s="16" t="s">
        <v>91</v>
      </c>
      <c r="B1" s="17"/>
      <c r="C1" s="17"/>
      <c r="D1" s="17"/>
      <c r="E1" s="17"/>
      <c r="F1" s="17"/>
      <c r="G1" s="17"/>
      <c r="H1" s="17"/>
    </row>
    <row r="2" spans="1:8" x14ac:dyDescent="0.2">
      <c r="A2" s="76" t="s">
        <v>115</v>
      </c>
    </row>
    <row r="3" spans="1:8" ht="13.5" thickBot="1" x14ac:dyDescent="0.25"/>
    <row r="4" spans="1:8" ht="13.5" thickTop="1" x14ac:dyDescent="0.2">
      <c r="A4" s="47" t="s">
        <v>67</v>
      </c>
      <c r="B4" s="26" t="s">
        <v>37</v>
      </c>
      <c r="C4" s="26" t="s">
        <v>36</v>
      </c>
      <c r="D4" s="26" t="s">
        <v>44</v>
      </c>
      <c r="E4" s="26" t="s">
        <v>45</v>
      </c>
      <c r="F4" s="26" t="s">
        <v>38</v>
      </c>
      <c r="G4" s="26" t="s">
        <v>39</v>
      </c>
      <c r="H4" s="26" t="s">
        <v>46</v>
      </c>
    </row>
    <row r="5" spans="1:8" ht="13.5" thickBot="1" x14ac:dyDescent="0.25">
      <c r="A5" s="28"/>
      <c r="B5" s="29"/>
      <c r="C5" s="29"/>
      <c r="D5" s="29"/>
      <c r="E5" s="29"/>
      <c r="F5" s="29"/>
      <c r="G5" s="29"/>
      <c r="H5" s="29"/>
    </row>
    <row r="6" spans="1:8" ht="14.25" thickTop="1" thickBot="1" x14ac:dyDescent="0.25">
      <c r="A6" s="38"/>
      <c r="B6" s="52"/>
      <c r="C6" s="39"/>
      <c r="D6" s="39"/>
      <c r="E6" s="39"/>
      <c r="F6" s="39"/>
      <c r="G6" s="39"/>
      <c r="H6" s="39"/>
    </row>
    <row r="7" spans="1:8" ht="14.25" thickTop="1" thickBot="1" x14ac:dyDescent="0.25">
      <c r="A7" s="64" t="s">
        <v>79</v>
      </c>
      <c r="B7" s="65"/>
      <c r="C7" s="66"/>
      <c r="D7" s="66"/>
      <c r="E7" s="66"/>
      <c r="F7" s="66"/>
      <c r="G7" s="66"/>
      <c r="H7" s="66"/>
    </row>
    <row r="8" spans="1:8" ht="13.5" thickTop="1" x14ac:dyDescent="0.2">
      <c r="A8" s="79" t="s">
        <v>51</v>
      </c>
      <c r="B8" s="80" t="s">
        <v>105</v>
      </c>
      <c r="C8" s="80" t="s">
        <v>106</v>
      </c>
      <c r="D8" s="124"/>
      <c r="E8" s="124">
        <v>1</v>
      </c>
      <c r="F8" s="80" t="s">
        <v>49</v>
      </c>
      <c r="G8" s="124"/>
      <c r="H8" s="80" t="s">
        <v>48</v>
      </c>
    </row>
    <row r="9" spans="1:8" x14ac:dyDescent="0.2">
      <c r="A9" s="121"/>
      <c r="B9" s="75"/>
      <c r="C9" s="75"/>
      <c r="D9" s="75"/>
      <c r="E9" s="75"/>
      <c r="F9" s="75"/>
      <c r="G9" s="75"/>
      <c r="H9" s="75"/>
    </row>
    <row r="10" spans="1:8" x14ac:dyDescent="0.2">
      <c r="A10" s="83" t="s">
        <v>51</v>
      </c>
      <c r="B10" s="52" t="s">
        <v>68</v>
      </c>
      <c r="C10" s="39" t="s">
        <v>102</v>
      </c>
      <c r="D10" s="39">
        <v>1</v>
      </c>
      <c r="E10" s="39"/>
      <c r="F10" s="39" t="s">
        <v>49</v>
      </c>
      <c r="G10" s="39"/>
      <c r="H10" s="82" t="s">
        <v>96</v>
      </c>
    </row>
    <row r="11" spans="1:8" x14ac:dyDescent="0.2">
      <c r="A11" s="77" t="s">
        <v>51</v>
      </c>
      <c r="B11" s="123" t="s">
        <v>68</v>
      </c>
      <c r="C11" s="6" t="s">
        <v>102</v>
      </c>
      <c r="D11" s="1"/>
      <c r="E11" s="1">
        <v>1</v>
      </c>
      <c r="F11" s="6" t="s">
        <v>49</v>
      </c>
      <c r="G11" s="1"/>
      <c r="H11" s="6" t="s">
        <v>48</v>
      </c>
    </row>
    <row r="12" spans="1:8" x14ac:dyDescent="0.2">
      <c r="A12" s="8" t="s">
        <v>51</v>
      </c>
      <c r="B12" s="4" t="s">
        <v>68</v>
      </c>
      <c r="C12" s="128" t="s">
        <v>69</v>
      </c>
      <c r="D12" s="128"/>
      <c r="E12" s="128">
        <v>1</v>
      </c>
      <c r="F12" s="6" t="s">
        <v>47</v>
      </c>
      <c r="G12" s="6" t="s">
        <v>41</v>
      </c>
      <c r="H12" s="128" t="s">
        <v>48</v>
      </c>
    </row>
    <row r="13" spans="1:8" x14ac:dyDescent="0.2">
      <c r="A13" s="8" t="s">
        <v>51</v>
      </c>
      <c r="B13" s="4" t="s">
        <v>68</v>
      </c>
      <c r="C13" s="6" t="s">
        <v>71</v>
      </c>
      <c r="D13" s="128"/>
      <c r="E13" s="128">
        <v>1</v>
      </c>
      <c r="F13" s="6" t="s">
        <v>49</v>
      </c>
      <c r="G13" s="128"/>
      <c r="H13" s="6" t="s">
        <v>48</v>
      </c>
    </row>
    <row r="14" spans="1:8" x14ac:dyDescent="0.2">
      <c r="A14" s="77" t="s">
        <v>51</v>
      </c>
      <c r="B14" s="123" t="s">
        <v>68</v>
      </c>
      <c r="C14" s="6" t="s">
        <v>107</v>
      </c>
      <c r="D14" s="128"/>
      <c r="E14" s="128">
        <v>1</v>
      </c>
      <c r="F14" s="6" t="s">
        <v>49</v>
      </c>
      <c r="G14" s="128"/>
      <c r="H14" s="6" t="s">
        <v>48</v>
      </c>
    </row>
    <row r="15" spans="1:8" x14ac:dyDescent="0.2">
      <c r="A15" s="77" t="s">
        <v>51</v>
      </c>
      <c r="B15" s="123" t="s">
        <v>68</v>
      </c>
      <c r="C15" s="6" t="s">
        <v>107</v>
      </c>
      <c r="D15" s="128">
        <v>1</v>
      </c>
      <c r="E15" s="128"/>
      <c r="F15" s="6" t="s">
        <v>49</v>
      </c>
      <c r="G15" s="6"/>
      <c r="H15" s="6" t="s">
        <v>96</v>
      </c>
    </row>
    <row r="16" spans="1:8" x14ac:dyDescent="0.2">
      <c r="A16" s="77" t="s">
        <v>51</v>
      </c>
      <c r="B16" s="123" t="s">
        <v>68</v>
      </c>
      <c r="C16" s="6" t="s">
        <v>107</v>
      </c>
      <c r="D16" s="128"/>
      <c r="E16" s="128">
        <v>1</v>
      </c>
      <c r="F16" s="6" t="s">
        <v>47</v>
      </c>
      <c r="G16" s="6" t="s">
        <v>41</v>
      </c>
      <c r="H16" s="6" t="s">
        <v>48</v>
      </c>
    </row>
    <row r="17" spans="1:8" x14ac:dyDescent="0.2">
      <c r="A17" s="77" t="s">
        <v>51</v>
      </c>
      <c r="B17" s="123" t="s">
        <v>68</v>
      </c>
      <c r="C17" s="6" t="s">
        <v>107</v>
      </c>
      <c r="D17" s="128"/>
      <c r="E17" s="128">
        <v>1</v>
      </c>
      <c r="F17" s="6" t="s">
        <v>49</v>
      </c>
      <c r="G17" s="6"/>
      <c r="H17" s="6" t="s">
        <v>48</v>
      </c>
    </row>
    <row r="18" spans="1:8" x14ac:dyDescent="0.2">
      <c r="A18" s="67"/>
      <c r="B18" s="68"/>
      <c r="C18" s="69"/>
      <c r="D18" s="69"/>
      <c r="E18" s="69"/>
      <c r="F18" s="69"/>
      <c r="G18" s="69"/>
      <c r="H18" s="69"/>
    </row>
    <row r="19" spans="1:8" x14ac:dyDescent="0.2">
      <c r="A19" s="8" t="s">
        <v>51</v>
      </c>
      <c r="B19" s="123" t="s">
        <v>19</v>
      </c>
      <c r="C19" s="128" t="s">
        <v>20</v>
      </c>
      <c r="D19" s="128"/>
      <c r="E19" s="128">
        <v>1</v>
      </c>
      <c r="F19" s="6" t="s">
        <v>47</v>
      </c>
      <c r="G19" s="6" t="s">
        <v>42</v>
      </c>
      <c r="H19" s="128" t="s">
        <v>48</v>
      </c>
    </row>
    <row r="20" spans="1:8" x14ac:dyDescent="0.2">
      <c r="A20" s="8" t="s">
        <v>51</v>
      </c>
      <c r="B20" s="123" t="s">
        <v>19</v>
      </c>
      <c r="C20" s="128" t="s">
        <v>21</v>
      </c>
      <c r="D20" s="128"/>
      <c r="E20" s="128">
        <v>1</v>
      </c>
      <c r="F20" s="6" t="s">
        <v>47</v>
      </c>
      <c r="G20" s="6" t="s">
        <v>41</v>
      </c>
      <c r="H20" s="128" t="s">
        <v>48</v>
      </c>
    </row>
    <row r="21" spans="1:8" x14ac:dyDescent="0.2">
      <c r="A21" s="8" t="s">
        <v>51</v>
      </c>
      <c r="B21" s="123" t="s">
        <v>19</v>
      </c>
      <c r="C21" s="6" t="s">
        <v>21</v>
      </c>
      <c r="D21" s="128">
        <v>1</v>
      </c>
      <c r="E21" s="128"/>
      <c r="F21" s="6" t="s">
        <v>49</v>
      </c>
      <c r="G21" s="6"/>
      <c r="H21" s="6" t="s">
        <v>96</v>
      </c>
    </row>
    <row r="22" spans="1:8" x14ac:dyDescent="0.2">
      <c r="A22" s="8" t="s">
        <v>51</v>
      </c>
      <c r="B22" s="123" t="s">
        <v>19</v>
      </c>
      <c r="C22" s="6" t="s">
        <v>116</v>
      </c>
      <c r="D22" s="6"/>
      <c r="E22" s="6">
        <v>1</v>
      </c>
      <c r="F22" s="6" t="s">
        <v>49</v>
      </c>
      <c r="G22" s="6"/>
      <c r="H22" s="6" t="s">
        <v>48</v>
      </c>
    </row>
    <row r="23" spans="1:8" x14ac:dyDescent="0.2">
      <c r="A23" s="67"/>
      <c r="B23" s="70"/>
      <c r="C23" s="71"/>
      <c r="D23" s="71"/>
      <c r="E23" s="71"/>
      <c r="F23" s="71"/>
      <c r="G23" s="71"/>
      <c r="H23" s="71"/>
    </row>
    <row r="24" spans="1:8" x14ac:dyDescent="0.2">
      <c r="A24" s="77" t="s">
        <v>51</v>
      </c>
      <c r="B24" s="123" t="s">
        <v>22</v>
      </c>
      <c r="C24" s="6" t="s">
        <v>93</v>
      </c>
      <c r="D24" s="6"/>
      <c r="E24" s="6">
        <v>1</v>
      </c>
      <c r="F24" s="6" t="s">
        <v>49</v>
      </c>
      <c r="G24" s="6"/>
      <c r="H24" s="6" t="s">
        <v>48</v>
      </c>
    </row>
    <row r="25" spans="1:8" x14ac:dyDescent="0.2">
      <c r="A25" s="8" t="s">
        <v>51</v>
      </c>
      <c r="B25" s="123" t="s">
        <v>22</v>
      </c>
      <c r="C25" s="6" t="s">
        <v>93</v>
      </c>
      <c r="D25" s="6"/>
      <c r="E25" s="6">
        <v>1</v>
      </c>
      <c r="F25" s="6" t="s">
        <v>47</v>
      </c>
      <c r="G25" s="6" t="s">
        <v>41</v>
      </c>
      <c r="H25" s="6" t="s">
        <v>48</v>
      </c>
    </row>
    <row r="26" spans="1:8" x14ac:dyDescent="0.2">
      <c r="A26" s="67"/>
      <c r="B26" s="70"/>
      <c r="C26" s="71"/>
      <c r="D26" s="71"/>
      <c r="E26" s="71"/>
      <c r="F26" s="71"/>
      <c r="G26" s="71"/>
      <c r="H26" s="71"/>
    </row>
    <row r="27" spans="1:8" x14ac:dyDescent="0.2">
      <c r="A27" s="8" t="s">
        <v>51</v>
      </c>
      <c r="B27" s="123" t="s">
        <v>23</v>
      </c>
      <c r="C27" s="6" t="s">
        <v>94</v>
      </c>
      <c r="D27" s="6"/>
      <c r="E27" s="6">
        <v>1</v>
      </c>
      <c r="F27" s="6" t="s">
        <v>47</v>
      </c>
      <c r="G27" s="6" t="s">
        <v>41</v>
      </c>
      <c r="H27" s="6" t="s">
        <v>48</v>
      </c>
    </row>
    <row r="28" spans="1:8" x14ac:dyDescent="0.2">
      <c r="A28" s="77" t="s">
        <v>51</v>
      </c>
      <c r="B28" s="123" t="s">
        <v>23</v>
      </c>
      <c r="C28" s="6" t="s">
        <v>94</v>
      </c>
      <c r="D28" s="6">
        <v>1</v>
      </c>
      <c r="E28" s="6"/>
      <c r="F28" s="6" t="s">
        <v>49</v>
      </c>
      <c r="G28" s="6"/>
      <c r="H28" s="6" t="s">
        <v>96</v>
      </c>
    </row>
    <row r="29" spans="1:8" x14ac:dyDescent="0.2">
      <c r="A29" s="77" t="s">
        <v>51</v>
      </c>
      <c r="B29" s="123" t="s">
        <v>23</v>
      </c>
      <c r="C29" s="6" t="s">
        <v>94</v>
      </c>
      <c r="D29" s="6"/>
      <c r="E29" s="6">
        <v>1</v>
      </c>
      <c r="F29" s="6" t="s">
        <v>49</v>
      </c>
      <c r="G29" s="6"/>
      <c r="H29" s="6" t="s">
        <v>48</v>
      </c>
    </row>
    <row r="30" spans="1:8" x14ac:dyDescent="0.2">
      <c r="A30" s="8" t="s">
        <v>51</v>
      </c>
      <c r="B30" s="123" t="s">
        <v>23</v>
      </c>
      <c r="C30" s="6" t="s">
        <v>32</v>
      </c>
      <c r="D30" s="6"/>
      <c r="E30" s="6">
        <v>1</v>
      </c>
      <c r="F30" s="6" t="s">
        <v>47</v>
      </c>
      <c r="G30" s="6" t="s">
        <v>41</v>
      </c>
      <c r="H30" s="6" t="s">
        <v>48</v>
      </c>
    </row>
    <row r="31" spans="1:8" x14ac:dyDescent="0.2">
      <c r="A31" s="8" t="s">
        <v>51</v>
      </c>
      <c r="B31" s="123" t="s">
        <v>23</v>
      </c>
      <c r="C31" s="6" t="s">
        <v>24</v>
      </c>
      <c r="D31" s="6"/>
      <c r="E31" s="6">
        <v>1</v>
      </c>
      <c r="F31" s="6" t="s">
        <v>47</v>
      </c>
      <c r="G31" s="6" t="s">
        <v>42</v>
      </c>
      <c r="H31" s="6" t="s">
        <v>48</v>
      </c>
    </row>
    <row r="32" spans="1:8" x14ac:dyDescent="0.2">
      <c r="A32" s="8" t="s">
        <v>51</v>
      </c>
      <c r="B32" s="123" t="s">
        <v>23</v>
      </c>
      <c r="C32" s="6" t="s">
        <v>95</v>
      </c>
      <c r="D32" s="6"/>
      <c r="E32" s="6">
        <v>1</v>
      </c>
      <c r="F32" s="6" t="s">
        <v>47</v>
      </c>
      <c r="G32" s="6" t="s">
        <v>42</v>
      </c>
      <c r="H32" s="6" t="s">
        <v>48</v>
      </c>
    </row>
    <row r="33" spans="1:8" x14ac:dyDescent="0.2">
      <c r="A33" s="67"/>
      <c r="B33" s="70"/>
      <c r="C33" s="71"/>
      <c r="D33" s="71"/>
      <c r="E33" s="71"/>
      <c r="F33" s="71"/>
      <c r="G33" s="71"/>
      <c r="H33" s="71"/>
    </row>
    <row r="34" spans="1:8" x14ac:dyDescent="0.2">
      <c r="A34" s="129" t="s">
        <v>51</v>
      </c>
      <c r="B34" s="130" t="s">
        <v>25</v>
      </c>
      <c r="C34" s="128" t="s">
        <v>87</v>
      </c>
      <c r="D34" s="6"/>
      <c r="E34" s="6">
        <v>1</v>
      </c>
      <c r="F34" s="6" t="s">
        <v>47</v>
      </c>
      <c r="G34" s="6" t="s">
        <v>41</v>
      </c>
      <c r="H34" s="128" t="s">
        <v>48</v>
      </c>
    </row>
    <row r="35" spans="1:8" x14ac:dyDescent="0.2">
      <c r="A35" s="8" t="s">
        <v>51</v>
      </c>
      <c r="B35" s="123" t="s">
        <v>25</v>
      </c>
      <c r="C35" s="6" t="s">
        <v>26</v>
      </c>
      <c r="D35" s="6"/>
      <c r="E35" s="6">
        <v>1</v>
      </c>
      <c r="F35" s="6" t="s">
        <v>49</v>
      </c>
      <c r="G35" s="128"/>
      <c r="H35" s="128" t="s">
        <v>48</v>
      </c>
    </row>
    <row r="36" spans="1:8" x14ac:dyDescent="0.2">
      <c r="A36" s="8" t="s">
        <v>51</v>
      </c>
      <c r="B36" s="123" t="s">
        <v>25</v>
      </c>
      <c r="C36" s="6" t="s">
        <v>26</v>
      </c>
      <c r="D36" s="6"/>
      <c r="E36" s="6">
        <v>1</v>
      </c>
      <c r="F36" s="6" t="s">
        <v>47</v>
      </c>
      <c r="G36" s="6" t="s">
        <v>42</v>
      </c>
      <c r="H36" s="6" t="s">
        <v>48</v>
      </c>
    </row>
    <row r="37" spans="1:8" x14ac:dyDescent="0.2">
      <c r="A37" s="8" t="s">
        <v>51</v>
      </c>
      <c r="B37" s="123" t="s">
        <v>25</v>
      </c>
      <c r="C37" s="6" t="s">
        <v>26</v>
      </c>
      <c r="D37" s="6"/>
      <c r="E37" s="6">
        <v>1</v>
      </c>
      <c r="F37" s="6" t="s">
        <v>49</v>
      </c>
      <c r="G37" s="128"/>
      <c r="H37" s="6" t="s">
        <v>48</v>
      </c>
    </row>
    <row r="38" spans="1:8" x14ac:dyDescent="0.2">
      <c r="A38" s="8" t="s">
        <v>51</v>
      </c>
      <c r="B38" s="123" t="s">
        <v>25</v>
      </c>
      <c r="C38" s="6" t="s">
        <v>50</v>
      </c>
      <c r="D38" s="6"/>
      <c r="E38" s="6">
        <v>1</v>
      </c>
      <c r="F38" s="128" t="s">
        <v>47</v>
      </c>
      <c r="G38" s="128" t="s">
        <v>41</v>
      </c>
      <c r="H38" s="6" t="s">
        <v>48</v>
      </c>
    </row>
    <row r="39" spans="1:8" x14ac:dyDescent="0.2">
      <c r="A39" s="77" t="s">
        <v>51</v>
      </c>
      <c r="B39" s="123" t="s">
        <v>25</v>
      </c>
      <c r="C39" s="6" t="s">
        <v>100</v>
      </c>
      <c r="D39" s="6">
        <v>1</v>
      </c>
      <c r="E39" s="6"/>
      <c r="F39" s="6" t="s">
        <v>49</v>
      </c>
      <c r="G39" s="6"/>
      <c r="H39" s="6" t="s">
        <v>96</v>
      </c>
    </row>
    <row r="40" spans="1:8" x14ac:dyDescent="0.2">
      <c r="A40" s="8" t="s">
        <v>51</v>
      </c>
      <c r="B40" s="4" t="s">
        <v>25</v>
      </c>
      <c r="C40" s="1" t="s">
        <v>27</v>
      </c>
      <c r="D40" s="6"/>
      <c r="E40" s="6">
        <v>1</v>
      </c>
      <c r="F40" s="6" t="s">
        <v>47</v>
      </c>
      <c r="G40" s="6" t="s">
        <v>41</v>
      </c>
      <c r="H40" s="1" t="s">
        <v>48</v>
      </c>
    </row>
    <row r="41" spans="1:8" x14ac:dyDescent="0.2">
      <c r="A41" s="8" t="s">
        <v>51</v>
      </c>
      <c r="B41" s="123" t="s">
        <v>25</v>
      </c>
      <c r="C41" s="6" t="s">
        <v>27</v>
      </c>
      <c r="D41" s="6"/>
      <c r="E41" s="6">
        <v>1</v>
      </c>
      <c r="F41" s="6" t="s">
        <v>47</v>
      </c>
      <c r="G41" s="6" t="s">
        <v>41</v>
      </c>
      <c r="H41" s="6" t="s">
        <v>48</v>
      </c>
    </row>
    <row r="42" spans="1:8" ht="13.5" thickBot="1" x14ac:dyDescent="0.25">
      <c r="A42" s="19" t="s">
        <v>51</v>
      </c>
      <c r="B42" s="141" t="s">
        <v>25</v>
      </c>
      <c r="C42" s="31" t="s">
        <v>101</v>
      </c>
      <c r="D42" s="31"/>
      <c r="E42" s="31">
        <v>1</v>
      </c>
      <c r="F42" s="31" t="s">
        <v>49</v>
      </c>
      <c r="G42" s="142"/>
      <c r="H42" s="31" t="s">
        <v>48</v>
      </c>
    </row>
    <row r="43" spans="1:8" ht="14.25" thickTop="1" thickBot="1" x14ac:dyDescent="0.25">
      <c r="A43" s="42"/>
      <c r="B43" s="45" t="s">
        <v>58</v>
      </c>
      <c r="C43" s="46"/>
      <c r="D43" s="46">
        <f>SUM(D8:D42)</f>
        <v>5</v>
      </c>
      <c r="E43" s="46">
        <f>SUM(E8:E42)</f>
        <v>25</v>
      </c>
      <c r="F43" s="46"/>
      <c r="G43" s="46"/>
      <c r="H43" s="46"/>
    </row>
    <row r="44" spans="1:8" ht="14.25" thickTop="1" thickBot="1" x14ac:dyDescent="0.25">
      <c r="A44" s="72"/>
      <c r="B44" s="73"/>
      <c r="C44" s="73"/>
      <c r="D44" s="73"/>
      <c r="E44" s="73"/>
      <c r="F44" s="73"/>
      <c r="G44" s="73"/>
      <c r="H44" s="73"/>
    </row>
    <row r="45" spans="1:8" ht="14.25" thickTop="1" thickBot="1" x14ac:dyDescent="0.25">
      <c r="A45" s="53" t="s">
        <v>80</v>
      </c>
      <c r="B45" s="45"/>
      <c r="C45" s="46"/>
      <c r="D45" s="46"/>
      <c r="E45" s="46"/>
      <c r="F45" s="46"/>
      <c r="G45" s="46"/>
      <c r="H45" s="46"/>
    </row>
    <row r="46" spans="1:8" ht="13.5" thickTop="1" x14ac:dyDescent="0.2">
      <c r="A46" s="7" t="s">
        <v>43</v>
      </c>
      <c r="B46" s="20" t="s">
        <v>33</v>
      </c>
      <c r="C46" s="18" t="s">
        <v>104</v>
      </c>
      <c r="D46" s="122"/>
      <c r="E46" s="122">
        <v>1</v>
      </c>
      <c r="F46" s="18" t="s">
        <v>40</v>
      </c>
      <c r="G46" s="18" t="s">
        <v>41</v>
      </c>
      <c r="H46" s="122" t="s">
        <v>48</v>
      </c>
    </row>
    <row r="47" spans="1:8" x14ac:dyDescent="0.2">
      <c r="A47" s="67"/>
      <c r="B47" s="68"/>
      <c r="C47" s="75"/>
      <c r="D47" s="75"/>
      <c r="E47" s="75"/>
      <c r="F47" s="75"/>
      <c r="G47" s="75"/>
      <c r="H47" s="75"/>
    </row>
    <row r="48" spans="1:8" x14ac:dyDescent="0.2">
      <c r="A48" s="77" t="s">
        <v>43</v>
      </c>
      <c r="B48" s="123" t="s">
        <v>28</v>
      </c>
      <c r="C48" s="6" t="s">
        <v>29</v>
      </c>
      <c r="D48" s="1"/>
      <c r="E48" s="1">
        <v>1</v>
      </c>
      <c r="F48" s="6" t="s">
        <v>40</v>
      </c>
      <c r="G48" s="6" t="s">
        <v>42</v>
      </c>
      <c r="H48" s="6" t="s">
        <v>48</v>
      </c>
    </row>
    <row r="49" spans="1:10" ht="13.5" thickBot="1" x14ac:dyDescent="0.25">
      <c r="A49" s="8" t="s">
        <v>43</v>
      </c>
      <c r="B49" s="52" t="s">
        <v>28</v>
      </c>
      <c r="C49" s="39" t="s">
        <v>29</v>
      </c>
      <c r="D49" s="39"/>
      <c r="E49" s="39">
        <v>1</v>
      </c>
      <c r="F49" s="39" t="s">
        <v>40</v>
      </c>
      <c r="G49" s="39" t="s">
        <v>42</v>
      </c>
      <c r="H49" s="39" t="s">
        <v>48</v>
      </c>
    </row>
    <row r="50" spans="1:10" ht="14.25" thickTop="1" thickBot="1" x14ac:dyDescent="0.25">
      <c r="A50" s="42"/>
      <c r="B50" s="44" t="s">
        <v>59</v>
      </c>
      <c r="C50" s="41"/>
      <c r="D50" s="41">
        <f>SUM(D46:D49)</f>
        <v>0</v>
      </c>
      <c r="E50" s="41">
        <f>SUM(E46:E49)</f>
        <v>3</v>
      </c>
      <c r="F50" s="41"/>
      <c r="G50" s="41"/>
      <c r="H50" s="41"/>
    </row>
    <row r="51" spans="1:10" ht="14.25" thickTop="1" thickBot="1" x14ac:dyDescent="0.25">
      <c r="A51" s="72"/>
      <c r="B51" s="74"/>
      <c r="C51" s="74"/>
      <c r="D51" s="74"/>
      <c r="E51" s="74"/>
      <c r="F51" s="74"/>
      <c r="G51" s="74"/>
      <c r="H51" s="74"/>
    </row>
    <row r="52" spans="1:10" ht="14.25" thickTop="1" thickBot="1" x14ac:dyDescent="0.25">
      <c r="A52" s="53" t="s">
        <v>81</v>
      </c>
      <c r="B52" s="43"/>
      <c r="C52" s="43"/>
      <c r="D52" s="43"/>
      <c r="E52" s="43"/>
      <c r="F52" s="43"/>
      <c r="G52" s="43"/>
      <c r="H52" s="43"/>
    </row>
    <row r="53" spans="1:10" ht="13.5" thickTop="1" x14ac:dyDescent="0.2">
      <c r="A53" s="79" t="s">
        <v>53</v>
      </c>
      <c r="B53" s="80" t="s">
        <v>30</v>
      </c>
      <c r="C53" s="80" t="s">
        <v>97</v>
      </c>
      <c r="D53" s="124"/>
      <c r="E53" s="124">
        <v>1</v>
      </c>
      <c r="F53" s="80" t="s">
        <v>49</v>
      </c>
      <c r="G53" s="124"/>
      <c r="H53" s="80" t="s">
        <v>48</v>
      </c>
    </row>
    <row r="54" spans="1:10" x14ac:dyDescent="0.2">
      <c r="A54" s="77" t="s">
        <v>53</v>
      </c>
      <c r="B54" s="123" t="s">
        <v>30</v>
      </c>
      <c r="C54" s="6" t="s">
        <v>88</v>
      </c>
      <c r="D54" s="1"/>
      <c r="E54" s="1">
        <v>1</v>
      </c>
      <c r="F54" s="6" t="s">
        <v>40</v>
      </c>
      <c r="G54" s="1" t="s">
        <v>41</v>
      </c>
      <c r="H54" s="6" t="s">
        <v>48</v>
      </c>
    </row>
    <row r="55" spans="1:10" x14ac:dyDescent="0.2">
      <c r="A55" s="67"/>
      <c r="B55" s="68"/>
      <c r="C55" s="75"/>
      <c r="D55" s="75"/>
      <c r="E55" s="75"/>
      <c r="F55" s="75"/>
      <c r="G55" s="75"/>
      <c r="H55" s="75"/>
    </row>
    <row r="56" spans="1:10" x14ac:dyDescent="0.2">
      <c r="A56" s="8" t="s">
        <v>53</v>
      </c>
      <c r="B56" s="4" t="s">
        <v>23</v>
      </c>
      <c r="C56" s="1" t="s">
        <v>94</v>
      </c>
      <c r="D56" s="1"/>
      <c r="E56" s="1">
        <v>1</v>
      </c>
      <c r="F56" s="1" t="s">
        <v>49</v>
      </c>
      <c r="G56" s="1"/>
      <c r="H56" s="1" t="s">
        <v>48</v>
      </c>
    </row>
    <row r="57" spans="1:10" x14ac:dyDescent="0.2">
      <c r="A57" s="8" t="s">
        <v>53</v>
      </c>
      <c r="B57" s="4" t="s">
        <v>23</v>
      </c>
      <c r="C57" s="1" t="s">
        <v>94</v>
      </c>
      <c r="D57" s="1"/>
      <c r="E57" s="1">
        <v>1</v>
      </c>
      <c r="F57" s="1" t="s">
        <v>49</v>
      </c>
      <c r="G57" s="1"/>
      <c r="H57" s="1" t="s">
        <v>48</v>
      </c>
    </row>
    <row r="58" spans="1:10" x14ac:dyDescent="0.2">
      <c r="A58" s="8" t="s">
        <v>53</v>
      </c>
      <c r="B58" s="4" t="s">
        <v>23</v>
      </c>
      <c r="C58" s="1" t="s">
        <v>31</v>
      </c>
      <c r="D58" s="1"/>
      <c r="E58" s="1">
        <v>1</v>
      </c>
      <c r="F58" s="6" t="s">
        <v>40</v>
      </c>
      <c r="G58" s="6" t="s">
        <v>41</v>
      </c>
      <c r="H58" s="1" t="s">
        <v>48</v>
      </c>
    </row>
    <row r="59" spans="1:10" x14ac:dyDescent="0.2">
      <c r="A59" s="77" t="s">
        <v>53</v>
      </c>
      <c r="B59" s="123" t="s">
        <v>23</v>
      </c>
      <c r="C59" s="6" t="s">
        <v>31</v>
      </c>
      <c r="D59" s="1"/>
      <c r="E59" s="1">
        <v>1</v>
      </c>
      <c r="F59" s="6" t="s">
        <v>49</v>
      </c>
      <c r="G59" s="6"/>
      <c r="H59" s="6" t="s">
        <v>48</v>
      </c>
    </row>
    <row r="60" spans="1:10" x14ac:dyDescent="0.2">
      <c r="A60" s="77" t="s">
        <v>53</v>
      </c>
      <c r="B60" s="123" t="s">
        <v>23</v>
      </c>
      <c r="C60" s="6" t="s">
        <v>31</v>
      </c>
      <c r="D60" s="1"/>
      <c r="E60" s="1">
        <v>1</v>
      </c>
      <c r="F60" s="6" t="s">
        <v>49</v>
      </c>
      <c r="G60" s="6"/>
      <c r="H60" s="6" t="s">
        <v>48</v>
      </c>
    </row>
    <row r="61" spans="1:10" x14ac:dyDescent="0.2">
      <c r="A61" s="77" t="s">
        <v>53</v>
      </c>
      <c r="B61" s="123" t="s">
        <v>23</v>
      </c>
      <c r="C61" s="6" t="s">
        <v>89</v>
      </c>
      <c r="D61" s="1"/>
      <c r="E61" s="1">
        <v>1</v>
      </c>
      <c r="F61" s="6" t="s">
        <v>40</v>
      </c>
      <c r="G61" s="6" t="s">
        <v>41</v>
      </c>
      <c r="H61" s="6" t="s">
        <v>48</v>
      </c>
    </row>
    <row r="62" spans="1:10" x14ac:dyDescent="0.2">
      <c r="A62" s="8" t="s">
        <v>53</v>
      </c>
      <c r="B62" s="4" t="s">
        <v>23</v>
      </c>
      <c r="C62" s="1" t="s">
        <v>89</v>
      </c>
      <c r="D62" s="1"/>
      <c r="E62" s="1">
        <v>1</v>
      </c>
      <c r="F62" s="6" t="s">
        <v>40</v>
      </c>
      <c r="G62" s="6" t="s">
        <v>41</v>
      </c>
      <c r="H62" s="1" t="s">
        <v>48</v>
      </c>
      <c r="J62" s="17"/>
    </row>
    <row r="63" spans="1:10" x14ac:dyDescent="0.2">
      <c r="A63" s="8" t="s">
        <v>53</v>
      </c>
      <c r="B63" s="4" t="s">
        <v>23</v>
      </c>
      <c r="C63" s="1" t="s">
        <v>90</v>
      </c>
      <c r="D63" s="1"/>
      <c r="E63" s="1">
        <v>1</v>
      </c>
      <c r="F63" s="6" t="s">
        <v>40</v>
      </c>
      <c r="G63" s="6" t="s">
        <v>42</v>
      </c>
      <c r="H63" s="1" t="s">
        <v>48</v>
      </c>
    </row>
    <row r="64" spans="1:10" x14ac:dyDescent="0.2">
      <c r="A64" s="8" t="s">
        <v>53</v>
      </c>
      <c r="B64" s="4" t="s">
        <v>23</v>
      </c>
      <c r="C64" s="1" t="s">
        <v>32</v>
      </c>
      <c r="D64" s="1"/>
      <c r="E64" s="1">
        <v>1</v>
      </c>
      <c r="F64" s="1" t="s">
        <v>49</v>
      </c>
      <c r="G64" s="1"/>
      <c r="H64" s="1" t="s">
        <v>48</v>
      </c>
    </row>
    <row r="65" spans="1:9" x14ac:dyDescent="0.2">
      <c r="A65" s="8" t="s">
        <v>53</v>
      </c>
      <c r="B65" s="1" t="s">
        <v>23</v>
      </c>
      <c r="C65" s="1" t="s">
        <v>72</v>
      </c>
      <c r="D65" s="1"/>
      <c r="E65" s="1">
        <v>1</v>
      </c>
      <c r="F65" s="1" t="s">
        <v>49</v>
      </c>
      <c r="G65" s="1"/>
      <c r="H65" s="1" t="s">
        <v>48</v>
      </c>
    </row>
    <row r="66" spans="1:9" x14ac:dyDescent="0.2">
      <c r="A66" s="8" t="s">
        <v>53</v>
      </c>
      <c r="B66" s="52" t="s">
        <v>23</v>
      </c>
      <c r="C66" s="39" t="s">
        <v>72</v>
      </c>
      <c r="D66" s="39"/>
      <c r="E66" s="39">
        <v>1</v>
      </c>
      <c r="F66" s="39" t="s">
        <v>49</v>
      </c>
      <c r="G66" s="39"/>
      <c r="H66" s="39" t="s">
        <v>48</v>
      </c>
    </row>
    <row r="67" spans="1:9" x14ac:dyDescent="0.2">
      <c r="A67" s="77" t="s">
        <v>53</v>
      </c>
      <c r="B67" s="6" t="s">
        <v>23</v>
      </c>
      <c r="C67" s="6" t="s">
        <v>95</v>
      </c>
      <c r="D67" s="1"/>
      <c r="E67" s="1">
        <v>1</v>
      </c>
      <c r="F67" s="6" t="s">
        <v>40</v>
      </c>
      <c r="G67" s="6" t="s">
        <v>42</v>
      </c>
      <c r="H67" s="6" t="s">
        <v>48</v>
      </c>
      <c r="I67" s="17"/>
    </row>
    <row r="68" spans="1:9" ht="13.5" thickBot="1" x14ac:dyDescent="0.25">
      <c r="A68" s="50"/>
      <c r="B68" s="55" t="s">
        <v>57</v>
      </c>
      <c r="C68" s="29"/>
      <c r="D68" s="29">
        <f>SUM(D53:D67)</f>
        <v>0</v>
      </c>
      <c r="E68" s="29">
        <f>SUM(E53:E67)</f>
        <v>14</v>
      </c>
      <c r="F68" s="29"/>
      <c r="G68" s="29"/>
      <c r="H68" s="29"/>
    </row>
    <row r="69" spans="1:9" ht="14.25" thickTop="1" thickBot="1" x14ac:dyDescent="0.25">
      <c r="A69" s="72"/>
      <c r="B69" s="74"/>
      <c r="C69" s="74"/>
      <c r="D69" s="74"/>
      <c r="E69" s="74"/>
      <c r="F69" s="74"/>
      <c r="G69" s="74"/>
      <c r="H69" s="74"/>
    </row>
    <row r="70" spans="1:9" ht="14.25" thickTop="1" thickBot="1" x14ac:dyDescent="0.25">
      <c r="A70" s="53" t="s">
        <v>82</v>
      </c>
      <c r="B70" s="43"/>
      <c r="C70" s="43"/>
      <c r="D70" s="43"/>
      <c r="E70" s="43"/>
      <c r="F70" s="43"/>
      <c r="G70" s="43"/>
      <c r="H70" s="43"/>
    </row>
    <row r="71" spans="1:9" ht="13.5" thickTop="1" x14ac:dyDescent="0.2">
      <c r="A71" s="79" t="s">
        <v>52</v>
      </c>
      <c r="B71" s="80" t="s">
        <v>33</v>
      </c>
      <c r="C71" s="80" t="s">
        <v>117</v>
      </c>
      <c r="D71" s="124"/>
      <c r="E71" s="124">
        <v>1</v>
      </c>
      <c r="F71" s="80" t="s">
        <v>49</v>
      </c>
      <c r="G71" s="124"/>
      <c r="H71" s="80" t="s">
        <v>48</v>
      </c>
    </row>
    <row r="72" spans="1:9" x14ac:dyDescent="0.2">
      <c r="A72" s="8" t="s">
        <v>52</v>
      </c>
      <c r="B72" s="4" t="s">
        <v>33</v>
      </c>
      <c r="C72" s="1" t="s">
        <v>34</v>
      </c>
      <c r="D72" s="1"/>
      <c r="E72" s="1">
        <v>1</v>
      </c>
      <c r="F72" s="6" t="s">
        <v>40</v>
      </c>
      <c r="G72" s="6" t="s">
        <v>41</v>
      </c>
      <c r="H72" s="1" t="s">
        <v>48</v>
      </c>
    </row>
    <row r="73" spans="1:9" x14ac:dyDescent="0.2">
      <c r="A73" s="77" t="s">
        <v>52</v>
      </c>
      <c r="B73" s="123" t="s">
        <v>33</v>
      </c>
      <c r="C73" s="6" t="s">
        <v>34</v>
      </c>
      <c r="D73" s="1"/>
      <c r="E73" s="1">
        <v>1</v>
      </c>
      <c r="F73" s="6" t="s">
        <v>49</v>
      </c>
      <c r="G73" s="6"/>
      <c r="H73" s="6" t="s">
        <v>48</v>
      </c>
    </row>
    <row r="74" spans="1:9" x14ac:dyDescent="0.2">
      <c r="A74" s="77" t="s">
        <v>52</v>
      </c>
      <c r="B74" s="123" t="s">
        <v>33</v>
      </c>
      <c r="C74" s="6" t="s">
        <v>34</v>
      </c>
      <c r="D74" s="1"/>
      <c r="E74" s="1">
        <v>1</v>
      </c>
      <c r="F74" s="6" t="s">
        <v>40</v>
      </c>
      <c r="G74" s="6" t="s">
        <v>41</v>
      </c>
      <c r="H74" s="6" t="s">
        <v>48</v>
      </c>
    </row>
    <row r="75" spans="1:9" x14ac:dyDescent="0.2">
      <c r="A75" s="129" t="s">
        <v>52</v>
      </c>
      <c r="B75" s="130" t="s">
        <v>33</v>
      </c>
      <c r="C75" s="128" t="s">
        <v>34</v>
      </c>
      <c r="D75" s="1"/>
      <c r="E75" s="1">
        <v>1</v>
      </c>
      <c r="F75" s="128" t="s">
        <v>40</v>
      </c>
      <c r="G75" s="1" t="s">
        <v>41</v>
      </c>
      <c r="H75" s="1" t="s">
        <v>48</v>
      </c>
    </row>
    <row r="76" spans="1:9" x14ac:dyDescent="0.2">
      <c r="A76" s="77" t="s">
        <v>52</v>
      </c>
      <c r="B76" s="123" t="s">
        <v>33</v>
      </c>
      <c r="C76" s="6" t="s">
        <v>34</v>
      </c>
      <c r="D76" s="1"/>
      <c r="E76" s="1">
        <v>1</v>
      </c>
      <c r="F76" s="6" t="s">
        <v>40</v>
      </c>
      <c r="G76" s="6" t="s">
        <v>41</v>
      </c>
      <c r="H76" s="6" t="s">
        <v>48</v>
      </c>
    </row>
    <row r="77" spans="1:9" x14ac:dyDescent="0.2">
      <c r="A77" s="67"/>
      <c r="B77" s="68"/>
      <c r="C77" s="75"/>
      <c r="D77" s="75"/>
      <c r="E77" s="75"/>
      <c r="F77" s="75"/>
      <c r="G77" s="75"/>
      <c r="H77" s="75"/>
    </row>
    <row r="78" spans="1:9" ht="13.5" thickBot="1" x14ac:dyDescent="0.25">
      <c r="A78" s="8" t="s">
        <v>52</v>
      </c>
      <c r="B78" s="4" t="s">
        <v>28</v>
      </c>
      <c r="C78" s="1" t="s">
        <v>35</v>
      </c>
      <c r="D78" s="1"/>
      <c r="E78" s="1">
        <v>1</v>
      </c>
      <c r="F78" s="6" t="s">
        <v>49</v>
      </c>
      <c r="G78" s="6"/>
      <c r="H78" s="1" t="s">
        <v>48</v>
      </c>
    </row>
    <row r="79" spans="1:9" ht="14.25" thickTop="1" thickBot="1" x14ac:dyDescent="0.25">
      <c r="A79" s="42"/>
      <c r="B79" s="44" t="s">
        <v>56</v>
      </c>
      <c r="C79" s="41"/>
      <c r="D79" s="41">
        <f>SUM(D71:D78)</f>
        <v>0</v>
      </c>
      <c r="E79" s="41">
        <f>SUM(E71:E78)</f>
        <v>7</v>
      </c>
      <c r="F79" s="41"/>
      <c r="G79" s="41"/>
      <c r="H79" s="41"/>
    </row>
    <row r="80" spans="1:9" ht="14.25" thickTop="1" thickBot="1" x14ac:dyDescent="0.25">
      <c r="A80" s="72"/>
      <c r="B80" s="74"/>
      <c r="C80" s="74"/>
      <c r="D80" s="74"/>
      <c r="E80" s="74"/>
      <c r="F80" s="74"/>
      <c r="G80" s="74"/>
      <c r="H80" s="74"/>
    </row>
    <row r="81" spans="1:8" ht="14.25" thickTop="1" thickBot="1" x14ac:dyDescent="0.25">
      <c r="A81" s="42" t="s">
        <v>13</v>
      </c>
      <c r="B81" s="43"/>
      <c r="C81" s="44"/>
      <c r="D81" s="41">
        <f>SUM(D43+D50+D68+D79)</f>
        <v>5</v>
      </c>
      <c r="E81" s="41">
        <f>SUM(E43+E50+E68+E79)</f>
        <v>49</v>
      </c>
      <c r="F81" s="41"/>
      <c r="G81" s="41"/>
      <c r="H81" s="41"/>
    </row>
    <row r="82" spans="1:8" ht="13.5" thickTop="1" x14ac:dyDescent="0.2"/>
  </sheetData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DEPT</vt:lpstr>
      <vt:lpstr>DEGREE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Ciprian Caloianu</cp:lastModifiedBy>
  <cp:lastPrinted>2008-03-20T22:06:39Z</cp:lastPrinted>
  <dcterms:created xsi:type="dcterms:W3CDTF">2005-09-08T15:27:25Z</dcterms:created>
  <dcterms:modified xsi:type="dcterms:W3CDTF">2012-01-23T14:10:54Z</dcterms:modified>
</cp:coreProperties>
</file>