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8475" windowHeight="4875"/>
  </bookViews>
  <sheets>
    <sheet name="TOTAL" sheetId="1" r:id="rId1"/>
    <sheet name="DEPT" sheetId="2" r:id="rId2"/>
    <sheet name="DEGREE " sheetId="3" r:id="rId3"/>
  </sheets>
  <calcPr calcId="125725"/>
</workbook>
</file>

<file path=xl/calcChain.xml><?xml version="1.0" encoding="utf-8"?>
<calcChain xmlns="http://schemas.openxmlformats.org/spreadsheetml/2006/main">
  <c r="G57" i="3"/>
  <c r="G51"/>
  <c r="G36"/>
  <c r="G31"/>
  <c r="D56" i="2"/>
  <c r="D47"/>
  <c r="D32"/>
  <c r="D27"/>
  <c r="D22"/>
  <c r="D20"/>
  <c r="D18"/>
  <c r="D13"/>
  <c r="D7"/>
  <c r="C19" i="1"/>
  <c r="C12"/>
  <c r="C28"/>
  <c r="C25"/>
  <c r="C22"/>
  <c r="C16"/>
  <c r="C14"/>
  <c r="C7"/>
  <c r="C10"/>
  <c r="F36" i="3"/>
  <c r="F57"/>
  <c r="G58" l="1"/>
  <c r="D57" i="2"/>
  <c r="C29" i="1"/>
  <c r="F58" i="3"/>
</calcChain>
</file>

<file path=xl/sharedStrings.xml><?xml version="1.0" encoding="utf-8"?>
<sst xmlns="http://schemas.openxmlformats.org/spreadsheetml/2006/main" count="349" uniqueCount="121">
  <si>
    <t>Program</t>
  </si>
  <si>
    <t>ENDYPH</t>
  </si>
  <si>
    <t>CEMBPH</t>
  </si>
  <si>
    <t>PUBPPH</t>
  </si>
  <si>
    <t>Department of AEAB</t>
  </si>
  <si>
    <t>Department of CSES</t>
  </si>
  <si>
    <t>Department of Entomology</t>
  </si>
  <si>
    <t>Department of Horticulture</t>
  </si>
  <si>
    <t>PTSCPH</t>
  </si>
  <si>
    <t>Department of Plant Pathology</t>
  </si>
  <si>
    <t>Department of Poultry Science</t>
  </si>
  <si>
    <t>TOTAL</t>
  </si>
  <si>
    <t>*Participation may include any of the following:  Advisor; chair of advisory</t>
  </si>
  <si>
    <t>**In the column above, faculty may be counted more than once if they mentor multiple</t>
  </si>
  <si>
    <t>Department of Food Science</t>
  </si>
  <si>
    <t>CSES</t>
  </si>
  <si>
    <t>Burgos</t>
  </si>
  <si>
    <t>Chen</t>
  </si>
  <si>
    <t>Srivastava</t>
  </si>
  <si>
    <t>ENTO</t>
  </si>
  <si>
    <t>Goggin</t>
  </si>
  <si>
    <t>FDSC</t>
  </si>
  <si>
    <t>PLPA</t>
  </si>
  <si>
    <t>Korth</t>
  </si>
  <si>
    <t>TeBeest</t>
  </si>
  <si>
    <t>POSC</t>
  </si>
  <si>
    <t>Erf</t>
  </si>
  <si>
    <t>Kwon</t>
  </si>
  <si>
    <t>Slavik</t>
  </si>
  <si>
    <t>HESC</t>
  </si>
  <si>
    <t>Farmer</t>
  </si>
  <si>
    <t>HORT</t>
  </si>
  <si>
    <t>Rom</t>
  </si>
  <si>
    <t>Correll</t>
  </si>
  <si>
    <t>Milus</t>
  </si>
  <si>
    <t>Rothrock</t>
  </si>
  <si>
    <t>AEAB</t>
  </si>
  <si>
    <t>Popp</t>
  </si>
  <si>
    <t>Wailes</t>
  </si>
  <si>
    <t>Turner</t>
  </si>
  <si>
    <t>FACULTY</t>
  </si>
  <si>
    <t>DEPT.</t>
  </si>
  <si>
    <t>ROLE</t>
  </si>
  <si>
    <t>Chair</t>
  </si>
  <si>
    <t>ENDY</t>
  </si>
  <si>
    <t>#Master's</t>
  </si>
  <si>
    <t>#Ph.D.</t>
  </si>
  <si>
    <t>LEVEL</t>
  </si>
  <si>
    <t>CHAIR</t>
  </si>
  <si>
    <t>Ph.D.</t>
  </si>
  <si>
    <t>ADV</t>
  </si>
  <si>
    <t>Stewart</t>
  </si>
  <si>
    <t>Kong</t>
  </si>
  <si>
    <t>CEMB</t>
  </si>
  <si>
    <t>PUBP</t>
  </si>
  <si>
    <t>PTSC</t>
  </si>
  <si>
    <t>Department of Human Environ Sciences</t>
  </si>
  <si>
    <t>PUBP Subtotal</t>
  </si>
  <si>
    <t>PTSC Subtotal</t>
  </si>
  <si>
    <t>CEMB Subtotal</t>
  </si>
  <si>
    <t>ENDY Subtotal</t>
  </si>
  <si>
    <t>PROG</t>
  </si>
  <si>
    <t>BAEG</t>
  </si>
  <si>
    <t>Kavdia</t>
  </si>
  <si>
    <t>Kim</t>
  </si>
  <si>
    <t>INTERDISCIPLINARY CHAIRS/ADVISORS - BUMPERS COLLEGE FACULTY*</t>
  </si>
  <si>
    <t>Li</t>
  </si>
  <si>
    <t>Rupe</t>
  </si>
  <si>
    <t xml:space="preserve">Li </t>
  </si>
  <si>
    <t>Department of BAEG</t>
  </si>
  <si>
    <t>(2)</t>
  </si>
  <si>
    <t>(1)</t>
  </si>
  <si>
    <t>(3)</t>
  </si>
  <si>
    <t xml:space="preserve">committee; chair of thesis/dissertation committee.  If a faculty member </t>
  </si>
  <si>
    <t xml:space="preserve">serves on a committee, but does not chair that committee, he/she is not </t>
  </si>
  <si>
    <t>included in these data.</t>
  </si>
  <si>
    <t xml:space="preserve">POSC  </t>
  </si>
  <si>
    <t>Anthony</t>
  </si>
  <si>
    <t>Richardson</t>
  </si>
  <si>
    <t>interdisciplinary programs.</t>
  </si>
  <si>
    <t>Kirkpatrick</t>
  </si>
  <si>
    <t>Robbins</t>
  </si>
  <si>
    <t>INTERDISCIPLINARY CHAIRS/ADVISORS - BUMPERS COLLEGE FACULTY</t>
  </si>
  <si>
    <t>3</t>
  </si>
  <si>
    <t>6</t>
  </si>
  <si>
    <t>Ricke</t>
  </si>
  <si>
    <t>Bluhm</t>
  </si>
  <si>
    <t>Cartwright</t>
  </si>
  <si>
    <t>Tzanetakis</t>
  </si>
  <si>
    <t>MS</t>
  </si>
  <si>
    <t>Karcher</t>
  </si>
  <si>
    <t>CEMBMS</t>
  </si>
  <si>
    <t>1</t>
  </si>
  <si>
    <t>(11)</t>
  </si>
  <si>
    <t>Spring 2010</t>
  </si>
  <si>
    <t>Killian</t>
  </si>
  <si>
    <t>Kuenzel</t>
  </si>
  <si>
    <t>8</t>
  </si>
  <si>
    <t>Rath</t>
  </si>
  <si>
    <t>(7)</t>
  </si>
  <si>
    <t>Jin</t>
  </si>
  <si>
    <t>4</t>
  </si>
  <si>
    <t>(4)</t>
  </si>
  <si>
    <t>(36)**</t>
  </si>
  <si>
    <t>students. Thirty-six individual faculty mentored one or more students in these</t>
  </si>
  <si>
    <t>2</t>
  </si>
  <si>
    <t>Department</t>
  </si>
  <si>
    <t># of Students</t>
  </si>
  <si>
    <t># of Faculty</t>
  </si>
  <si>
    <t>Notes</t>
  </si>
  <si>
    <t>Faculty Name</t>
  </si>
  <si>
    <t>AEAB Total</t>
  </si>
  <si>
    <t>BAEG Total</t>
  </si>
  <si>
    <t>CSES Total</t>
  </si>
  <si>
    <t>ENTO Total</t>
  </si>
  <si>
    <t>FDSC Total</t>
  </si>
  <si>
    <t>HESC Total</t>
  </si>
  <si>
    <t>HORT Total</t>
  </si>
  <si>
    <t>PLPA Total</t>
  </si>
  <si>
    <t>POSC   Total</t>
  </si>
  <si>
    <t>Grand Total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</si>
</sst>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Verdana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i/>
      <sz val="10"/>
      <color rgb="FF5A001E"/>
      <name val="Arial"/>
      <family val="2"/>
    </font>
    <font>
      <sz val="10"/>
      <color rgb="FF5A001E"/>
      <name val="Verdana"/>
      <family val="2"/>
    </font>
    <font>
      <b/>
      <sz val="10"/>
      <color rgb="FFFFFFFF"/>
      <name val="Verdana"/>
      <family val="2"/>
    </font>
    <font>
      <b/>
      <sz val="10"/>
      <color rgb="FF5A001E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6">
    <border>
      <left/>
      <right/>
      <top/>
      <bottom/>
      <diagonal/>
    </border>
    <border>
      <left style="thick">
        <color rgb="FF5A001E"/>
      </left>
      <right style="thin">
        <color rgb="FFAAAA5E"/>
      </right>
      <top style="thick">
        <color rgb="FF5A001E"/>
      </top>
      <bottom/>
      <diagonal/>
    </border>
    <border>
      <left style="thin">
        <color rgb="FFAAAA5E"/>
      </left>
      <right style="thin">
        <color rgb="FFAAAA5E"/>
      </right>
      <top style="thick">
        <color rgb="FF5A001E"/>
      </top>
      <bottom/>
      <diagonal/>
    </border>
    <border>
      <left style="thin">
        <color rgb="FFAAAA5E"/>
      </left>
      <right style="thin">
        <color rgb="FF5A001E"/>
      </right>
      <top style="thick">
        <color rgb="FF5A001E"/>
      </top>
      <bottom/>
      <diagonal/>
    </border>
    <border>
      <left style="thin">
        <color rgb="FFAAAA5E"/>
      </left>
      <right/>
      <top style="thin">
        <color rgb="FF818043"/>
      </top>
      <bottom/>
      <diagonal/>
    </border>
    <border>
      <left style="thin">
        <color rgb="FFAAAA5E"/>
      </left>
      <right/>
      <top/>
      <bottom style="thin">
        <color rgb="FF818043"/>
      </bottom>
      <diagonal/>
    </border>
    <border>
      <left style="thin">
        <color rgb="FF818043"/>
      </left>
      <right style="thin">
        <color rgb="FFAAAA5E"/>
      </right>
      <top style="thin">
        <color rgb="FF818043"/>
      </top>
      <bottom/>
      <diagonal/>
    </border>
    <border>
      <left style="thin">
        <color rgb="FF818043"/>
      </left>
      <right style="thin">
        <color rgb="FFAAAA5E"/>
      </right>
      <top/>
      <bottom style="thin">
        <color rgb="FF818043"/>
      </bottom>
      <diagonal/>
    </border>
    <border>
      <left style="thin">
        <color rgb="FF5A001E"/>
      </left>
      <right style="thin">
        <color rgb="FFAAAA5E"/>
      </right>
      <top style="thin">
        <color rgb="FF5A001E"/>
      </top>
      <bottom/>
      <diagonal/>
    </border>
    <border>
      <left style="thin">
        <color rgb="FFAAAA5E"/>
      </left>
      <right style="thin">
        <color rgb="FFAAAA5E"/>
      </right>
      <top style="thin">
        <color rgb="FF5A001E"/>
      </top>
      <bottom/>
      <diagonal/>
    </border>
    <border>
      <left style="thin">
        <color rgb="FFAAAA5E"/>
      </left>
      <right style="thin">
        <color rgb="FF5A001E"/>
      </right>
      <top style="thin">
        <color rgb="FF5A001E"/>
      </top>
      <bottom/>
      <diagonal/>
    </border>
    <border>
      <left style="thin">
        <color rgb="FFAAAA5E"/>
      </left>
      <right/>
      <top/>
      <bottom/>
      <diagonal/>
    </border>
    <border>
      <left style="thin">
        <color rgb="FFAAAA5E"/>
      </left>
      <right style="thin">
        <color rgb="FFAAAA5E"/>
      </right>
      <top/>
      <bottom/>
      <diagonal/>
    </border>
    <border>
      <left style="thin">
        <color rgb="FFAAAA5E"/>
      </left>
      <right style="thin">
        <color rgb="FFAAAA5E"/>
      </right>
      <top/>
      <bottom style="thin">
        <color rgb="FF818043"/>
      </bottom>
      <diagonal/>
    </border>
    <border>
      <left style="thin">
        <color rgb="FFAAAA5E"/>
      </left>
      <right style="thin">
        <color rgb="FFAAAA5E"/>
      </right>
      <top style="thin">
        <color rgb="FF818043"/>
      </top>
      <bottom/>
      <diagonal/>
    </border>
    <border>
      <left/>
      <right/>
      <top style="thin">
        <color rgb="FF818043"/>
      </top>
      <bottom/>
      <diagonal/>
    </border>
    <border>
      <left style="thin">
        <color rgb="FFAAAA5E"/>
      </left>
      <right/>
      <top style="thin">
        <color rgb="FF818043"/>
      </top>
      <bottom style="thin">
        <color rgb="FF818043"/>
      </bottom>
      <diagonal/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  <diagonal/>
    </border>
    <border>
      <left/>
      <right/>
      <top/>
      <bottom style="thin">
        <color rgb="FF818043"/>
      </bottom>
      <diagonal/>
    </border>
    <border>
      <left style="thin">
        <color rgb="FFAAAA5E"/>
      </left>
      <right style="thin">
        <color rgb="FFAAAA5E"/>
      </right>
      <top style="thin">
        <color rgb="FFAAAA5E"/>
      </top>
      <bottom style="thin">
        <color rgb="FFAAAA5E"/>
      </bottom>
      <diagonal/>
    </border>
    <border>
      <left style="thin">
        <color rgb="FFAAAA5E"/>
      </left>
      <right/>
      <top style="thin">
        <color rgb="FFAAAA5E"/>
      </top>
      <bottom/>
      <diagonal/>
    </border>
    <border>
      <left style="thin">
        <color rgb="FFAAAA5E"/>
      </left>
      <right style="thin">
        <color rgb="FFAAAA5E"/>
      </right>
      <top style="thin">
        <color rgb="FFAAAA5E"/>
      </top>
      <bottom/>
      <diagonal/>
    </border>
    <border>
      <left style="thin">
        <color rgb="FFAAAA5E"/>
      </left>
      <right/>
      <top style="thin">
        <color rgb="FF818043"/>
      </top>
      <bottom style="thin">
        <color rgb="FFAAAA5E"/>
      </bottom>
      <diagonal/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AAAA5E"/>
      </bottom>
      <diagonal/>
    </border>
    <border>
      <left/>
      <right/>
      <top style="thin">
        <color rgb="FFAAAA5E"/>
      </top>
      <bottom style="thin">
        <color rgb="FFAAAA5E"/>
      </bottom>
      <diagonal/>
    </border>
    <border>
      <left/>
      <right style="thin">
        <color rgb="FFAAAA5E"/>
      </right>
      <top style="thin">
        <color rgb="FFAAAA5E"/>
      </top>
      <bottom style="thin">
        <color rgb="FFAAAA5E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0" fillId="0" borderId="0" xfId="0" applyFill="1" applyBorder="1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Fill="1" applyBorder="1"/>
    <xf numFmtId="0" fontId="9" fillId="2" borderId="8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0" fillId="0" borderId="0" xfId="0" applyFont="1" applyFill="1" applyBorder="1"/>
    <xf numFmtId="0" fontId="10" fillId="0" borderId="15" xfId="0" applyNumberFormat="1" applyFont="1" applyFill="1" applyBorder="1"/>
    <xf numFmtId="0" fontId="10" fillId="0" borderId="15" xfId="0" applyFont="1" applyFill="1" applyBorder="1"/>
    <xf numFmtId="0" fontId="8" fillId="3" borderId="14" xfId="0" applyFont="1" applyFill="1" applyBorder="1" applyAlignment="1">
      <alignment horizontal="right" vertical="center"/>
    </xf>
    <xf numFmtId="0" fontId="8" fillId="4" borderId="13" xfId="0" applyFont="1" applyFill="1" applyBorder="1" applyAlignment="1">
      <alignment horizontal="right" vertical="center"/>
    </xf>
    <xf numFmtId="0" fontId="8" fillId="4" borderId="14" xfId="0" applyFont="1" applyFill="1" applyBorder="1" applyAlignment="1">
      <alignment horizontal="right" vertical="center"/>
    </xf>
    <xf numFmtId="0" fontId="8" fillId="3" borderId="12" xfId="0" applyFont="1" applyFill="1" applyBorder="1" applyAlignment="1">
      <alignment horizontal="right" vertical="center"/>
    </xf>
    <xf numFmtId="0" fontId="8" fillId="4" borderId="12" xfId="0" applyFont="1" applyFill="1" applyBorder="1" applyAlignment="1">
      <alignment horizontal="right" vertical="center"/>
    </xf>
    <xf numFmtId="0" fontId="8" fillId="4" borderId="16" xfId="0" applyFont="1" applyFill="1" applyBorder="1" applyAlignment="1">
      <alignment horizontal="left" vertical="center"/>
    </xf>
    <xf numFmtId="0" fontId="8" fillId="4" borderId="17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right" vertical="center"/>
    </xf>
    <xf numFmtId="49" fontId="8" fillId="3" borderId="14" xfId="0" applyNumberFormat="1" applyFont="1" applyFill="1" applyBorder="1" applyAlignment="1">
      <alignment horizontal="right" vertical="center"/>
    </xf>
    <xf numFmtId="49" fontId="8" fillId="4" borderId="13" xfId="0" applyNumberFormat="1" applyFont="1" applyFill="1" applyBorder="1" applyAlignment="1">
      <alignment horizontal="right" vertical="center"/>
    </xf>
    <xf numFmtId="0" fontId="8" fillId="0" borderId="15" xfId="0" applyFont="1" applyFill="1" applyBorder="1"/>
    <xf numFmtId="0" fontId="10" fillId="0" borderId="15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49" fontId="8" fillId="0" borderId="15" xfId="0" applyNumberFormat="1" applyFont="1" applyFill="1" applyBorder="1" applyAlignment="1">
      <alignment horizontal="right" vertical="center"/>
    </xf>
    <xf numFmtId="0" fontId="8" fillId="4" borderId="14" xfId="1" applyFont="1" applyFill="1" applyBorder="1" applyAlignment="1">
      <alignment horizontal="right" vertical="center"/>
    </xf>
    <xf numFmtId="49" fontId="8" fillId="4" borderId="14" xfId="1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49" fontId="8" fillId="3" borderId="1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/>
    </xf>
    <xf numFmtId="0" fontId="0" fillId="0" borderId="18" xfId="0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9" fillId="2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right" vertical="center"/>
    </xf>
    <xf numFmtId="0" fontId="8" fillId="4" borderId="16" xfId="0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right" vertical="center"/>
    </xf>
    <xf numFmtId="0" fontId="8" fillId="3" borderId="22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right" vertical="center"/>
    </xf>
    <xf numFmtId="0" fontId="8" fillId="4" borderId="23" xfId="0" applyFont="1" applyFill="1" applyBorder="1" applyAlignment="1">
      <alignment horizontal="right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right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2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0" fontId="10" fillId="4" borderId="19" xfId="0" applyFont="1" applyFill="1" applyBorder="1" applyAlignment="1">
      <alignment horizontal="left" vertical="center"/>
    </xf>
    <xf numFmtId="0" fontId="8" fillId="0" borderId="24" xfId="0" applyFont="1" applyFill="1" applyBorder="1"/>
    <xf numFmtId="0" fontId="10" fillId="0" borderId="24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>
      <alignment horizontal="right" vertical="center"/>
    </xf>
    <xf numFmtId="0" fontId="8" fillId="3" borderId="14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A30" sqref="A30"/>
    </sheetView>
  </sheetViews>
  <sheetFormatPr defaultRowHeight="12.75"/>
  <cols>
    <col min="1" max="1" width="41.85546875" customWidth="1"/>
    <col min="2" max="2" width="14.28515625" customWidth="1"/>
    <col min="3" max="3" width="16.85546875" customWidth="1"/>
    <col min="4" max="4" width="17.28515625" customWidth="1"/>
  </cols>
  <sheetData>
    <row r="1" spans="1:4" ht="15">
      <c r="A1" s="7" t="s">
        <v>65</v>
      </c>
    </row>
    <row r="2" spans="1:4" ht="14.25">
      <c r="A2" s="8" t="s">
        <v>94</v>
      </c>
    </row>
    <row r="3" spans="1:4" ht="13.5" thickBot="1"/>
    <row r="4" spans="1:4" ht="13.5" thickTop="1">
      <c r="A4" s="3" t="s">
        <v>106</v>
      </c>
      <c r="B4" s="4" t="s">
        <v>0</v>
      </c>
      <c r="C4" s="5" t="s">
        <v>107</v>
      </c>
      <c r="D4" s="6" t="s">
        <v>108</v>
      </c>
    </row>
    <row r="5" spans="1:4">
      <c r="A5" s="81" t="s">
        <v>4</v>
      </c>
      <c r="B5" s="19" t="s">
        <v>1</v>
      </c>
      <c r="C5" s="19">
        <v>2</v>
      </c>
      <c r="D5" s="29" t="s">
        <v>92</v>
      </c>
    </row>
    <row r="6" spans="1:4">
      <c r="A6" s="82"/>
      <c r="B6" s="20" t="s">
        <v>3</v>
      </c>
      <c r="C6" s="20">
        <v>4</v>
      </c>
      <c r="D6" s="30" t="s">
        <v>92</v>
      </c>
    </row>
    <row r="7" spans="1:4">
      <c r="A7" s="31"/>
      <c r="B7" s="32" t="s">
        <v>11</v>
      </c>
      <c r="C7" s="32">
        <f>SUM(C5:C6)</f>
        <v>6</v>
      </c>
      <c r="D7" s="78" t="s">
        <v>70</v>
      </c>
    </row>
    <row r="8" spans="1:4">
      <c r="A8" s="83" t="s">
        <v>69</v>
      </c>
      <c r="B8" s="35" t="s">
        <v>91</v>
      </c>
      <c r="C8" s="35">
        <v>1</v>
      </c>
      <c r="D8" s="36" t="s">
        <v>92</v>
      </c>
    </row>
    <row r="9" spans="1:4">
      <c r="A9" s="84"/>
      <c r="B9" s="28" t="s">
        <v>2</v>
      </c>
      <c r="C9" s="28">
        <v>6</v>
      </c>
      <c r="D9" s="37" t="s">
        <v>101</v>
      </c>
    </row>
    <row r="10" spans="1:4">
      <c r="A10" s="31"/>
      <c r="B10" s="38" t="s">
        <v>11</v>
      </c>
      <c r="C10" s="32">
        <f>SUM(C8:C9)</f>
        <v>7</v>
      </c>
      <c r="D10" s="78" t="s">
        <v>102</v>
      </c>
    </row>
    <row r="11" spans="1:4">
      <c r="A11" s="44" t="s">
        <v>5</v>
      </c>
      <c r="B11" s="19" t="s">
        <v>2</v>
      </c>
      <c r="C11" s="19">
        <v>5</v>
      </c>
      <c r="D11" s="29">
        <v>4</v>
      </c>
    </row>
    <row r="12" spans="1:4">
      <c r="A12" s="31"/>
      <c r="B12" s="42" t="s">
        <v>11</v>
      </c>
      <c r="C12" s="18">
        <f>SUM(C11:C11)</f>
        <v>5</v>
      </c>
      <c r="D12" s="42" t="s">
        <v>102</v>
      </c>
    </row>
    <row r="13" spans="1:4">
      <c r="A13" s="24" t="s">
        <v>6</v>
      </c>
      <c r="B13" s="33" t="s">
        <v>2</v>
      </c>
      <c r="C13" s="33">
        <v>1</v>
      </c>
      <c r="D13" s="34">
        <v>1</v>
      </c>
    </row>
    <row r="14" spans="1:4">
      <c r="A14" s="31"/>
      <c r="B14" s="42" t="s">
        <v>11</v>
      </c>
      <c r="C14" s="18">
        <f>SUM(C13)</f>
        <v>1</v>
      </c>
      <c r="D14" s="42" t="s">
        <v>71</v>
      </c>
    </row>
    <row r="15" spans="1:4">
      <c r="A15" s="26" t="s">
        <v>14</v>
      </c>
      <c r="B15" s="27" t="s">
        <v>2</v>
      </c>
      <c r="C15" s="27">
        <v>1</v>
      </c>
      <c r="D15" s="39">
        <v>1</v>
      </c>
    </row>
    <row r="16" spans="1:4">
      <c r="A16" s="31"/>
      <c r="B16" s="42" t="s">
        <v>11</v>
      </c>
      <c r="C16" s="18">
        <f>SUM(C15)</f>
        <v>1</v>
      </c>
      <c r="D16" s="42" t="s">
        <v>71</v>
      </c>
    </row>
    <row r="17" spans="1:8">
      <c r="A17" s="85" t="s">
        <v>7</v>
      </c>
      <c r="B17" s="60" t="s">
        <v>1</v>
      </c>
      <c r="C17" s="60">
        <v>1</v>
      </c>
      <c r="D17" s="60" t="s">
        <v>92</v>
      </c>
    </row>
    <row r="18" spans="1:8">
      <c r="A18" s="86"/>
      <c r="B18" s="19" t="s">
        <v>8</v>
      </c>
      <c r="C18" s="19">
        <v>4</v>
      </c>
      <c r="D18" s="29" t="s">
        <v>83</v>
      </c>
    </row>
    <row r="19" spans="1:8">
      <c r="A19" s="31"/>
      <c r="B19" s="32" t="s">
        <v>11</v>
      </c>
      <c r="C19" s="32">
        <f>SUM(C17:C18)</f>
        <v>5</v>
      </c>
      <c r="D19" s="78" t="s">
        <v>72</v>
      </c>
    </row>
    <row r="20" spans="1:8">
      <c r="A20" s="87" t="s">
        <v>56</v>
      </c>
      <c r="B20" s="77" t="s">
        <v>1</v>
      </c>
      <c r="C20" s="77">
        <v>2</v>
      </c>
      <c r="D20" s="77" t="s">
        <v>92</v>
      </c>
    </row>
    <row r="21" spans="1:8">
      <c r="A21" s="88"/>
      <c r="B21" s="60" t="s">
        <v>3</v>
      </c>
      <c r="C21" s="60">
        <v>3</v>
      </c>
      <c r="D21" s="60" t="s">
        <v>83</v>
      </c>
    </row>
    <row r="22" spans="1:8">
      <c r="A22" s="31"/>
      <c r="B22" s="32" t="s">
        <v>11</v>
      </c>
      <c r="C22" s="32">
        <f>SUM(C20:C21)</f>
        <v>5</v>
      </c>
      <c r="D22" s="78" t="s">
        <v>72</v>
      </c>
    </row>
    <row r="23" spans="1:8">
      <c r="A23" s="85" t="s">
        <v>9</v>
      </c>
      <c r="B23" s="60" t="s">
        <v>2</v>
      </c>
      <c r="C23" s="60">
        <v>6</v>
      </c>
      <c r="D23" s="60" t="s">
        <v>84</v>
      </c>
    </row>
    <row r="24" spans="1:8">
      <c r="A24" s="86"/>
      <c r="B24" s="28" t="s">
        <v>8</v>
      </c>
      <c r="C24" s="28">
        <v>10</v>
      </c>
      <c r="D24" s="37" t="s">
        <v>97</v>
      </c>
    </row>
    <row r="25" spans="1:8">
      <c r="A25" s="43"/>
      <c r="B25" s="42" t="s">
        <v>11</v>
      </c>
      <c r="C25" s="32">
        <f>SUM(C23:C24)</f>
        <v>16</v>
      </c>
      <c r="D25" s="32" t="s">
        <v>93</v>
      </c>
    </row>
    <row r="26" spans="1:8">
      <c r="A26" s="79" t="s">
        <v>10</v>
      </c>
      <c r="B26" s="27" t="s">
        <v>91</v>
      </c>
      <c r="C26" s="27">
        <v>3</v>
      </c>
      <c r="D26" s="39" t="s">
        <v>105</v>
      </c>
    </row>
    <row r="27" spans="1:8">
      <c r="A27" s="80"/>
      <c r="B27" s="20" t="s">
        <v>2</v>
      </c>
      <c r="C27" s="20">
        <v>10</v>
      </c>
      <c r="D27" s="30" t="s">
        <v>84</v>
      </c>
      <c r="H27" s="45"/>
    </row>
    <row r="28" spans="1:8">
      <c r="A28" s="31"/>
      <c r="B28" s="32" t="s">
        <v>11</v>
      </c>
      <c r="C28" s="32">
        <f>SUM(C26:C27)</f>
        <v>13</v>
      </c>
      <c r="D28" s="78" t="s">
        <v>99</v>
      </c>
    </row>
    <row r="29" spans="1:8">
      <c r="A29" s="18" t="s">
        <v>11</v>
      </c>
      <c r="B29" s="32"/>
      <c r="C29" s="32">
        <f>SUM(C28,C25,C22,C19,C16,C14,C12,C10,C7)</f>
        <v>59</v>
      </c>
      <c r="D29" s="78" t="s">
        <v>103</v>
      </c>
    </row>
    <row r="30" spans="1:8">
      <c r="A30" s="16"/>
      <c r="B30" s="40"/>
      <c r="C30" s="40"/>
      <c r="D30" s="41"/>
    </row>
    <row r="31" spans="1:8">
      <c r="A31" s="9" t="s">
        <v>109</v>
      </c>
    </row>
    <row r="32" spans="1:8">
      <c r="A32" s="9" t="s">
        <v>12</v>
      </c>
    </row>
    <row r="33" spans="1:1">
      <c r="A33" s="9" t="s">
        <v>73</v>
      </c>
    </row>
    <row r="34" spans="1:1">
      <c r="A34" s="9" t="s">
        <v>74</v>
      </c>
    </row>
    <row r="35" spans="1:1">
      <c r="A35" s="9" t="s">
        <v>75</v>
      </c>
    </row>
    <row r="36" spans="1:1">
      <c r="A36" s="10" t="s">
        <v>13</v>
      </c>
    </row>
    <row r="37" spans="1:1">
      <c r="A37" s="9" t="s">
        <v>104</v>
      </c>
    </row>
    <row r="38" spans="1:1">
      <c r="A38" s="9" t="s">
        <v>79</v>
      </c>
    </row>
  </sheetData>
  <mergeCells count="6">
    <mergeCell ref="A26:A27"/>
    <mergeCell ref="A5:A6"/>
    <mergeCell ref="A8:A9"/>
    <mergeCell ref="A17:A18"/>
    <mergeCell ref="A20:A21"/>
    <mergeCell ref="A23:A24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workbookViewId="0">
      <selection activeCell="G44" sqref="G44"/>
    </sheetView>
  </sheetViews>
  <sheetFormatPr defaultRowHeight="12.75" outlineLevelRow="2"/>
  <cols>
    <col min="1" max="1" width="22.140625" customWidth="1"/>
    <col min="2" max="2" width="21.42578125" customWidth="1"/>
    <col min="3" max="3" width="18.42578125" customWidth="1"/>
    <col min="4" max="4" width="20.85546875" customWidth="1"/>
  </cols>
  <sheetData>
    <row r="1" spans="1:6" ht="15">
      <c r="A1" s="46" t="s">
        <v>82</v>
      </c>
    </row>
    <row r="2" spans="1:6" ht="14.25">
      <c r="A2" s="47" t="s">
        <v>94</v>
      </c>
    </row>
    <row r="4" spans="1:6" ht="15" customHeight="1">
      <c r="A4" s="11" t="s">
        <v>106</v>
      </c>
      <c r="B4" s="12" t="s">
        <v>110</v>
      </c>
      <c r="C4" s="13" t="s">
        <v>0</v>
      </c>
      <c r="D4" s="14" t="s">
        <v>107</v>
      </c>
    </row>
    <row r="5" spans="1:6" outlineLevel="2">
      <c r="A5" s="81" t="s">
        <v>36</v>
      </c>
      <c r="B5" s="19" t="s">
        <v>37</v>
      </c>
      <c r="C5" s="19" t="s">
        <v>1</v>
      </c>
      <c r="D5" s="19">
        <v>2</v>
      </c>
      <c r="E5" s="1"/>
      <c r="F5" s="1"/>
    </row>
    <row r="6" spans="1:6" outlineLevel="2">
      <c r="A6" s="82"/>
      <c r="B6" s="20" t="s">
        <v>38</v>
      </c>
      <c r="C6" s="20" t="s">
        <v>3</v>
      </c>
      <c r="D6" s="20">
        <v>4</v>
      </c>
    </row>
    <row r="7" spans="1:6" outlineLevel="1">
      <c r="A7" s="17" t="s">
        <v>111</v>
      </c>
      <c r="B7" s="15"/>
      <c r="C7" s="15"/>
      <c r="D7" s="16">
        <f>SUBTOTAL(9,D5:D6)</f>
        <v>6</v>
      </c>
    </row>
    <row r="8" spans="1:6" outlineLevel="2">
      <c r="A8" s="85" t="s">
        <v>62</v>
      </c>
      <c r="B8" s="21" t="s">
        <v>100</v>
      </c>
      <c r="C8" s="21" t="s">
        <v>2</v>
      </c>
      <c r="D8" s="21">
        <v>1</v>
      </c>
    </row>
    <row r="9" spans="1:6" outlineLevel="2">
      <c r="A9" s="90"/>
      <c r="B9" s="22" t="s">
        <v>63</v>
      </c>
      <c r="C9" s="22" t="s">
        <v>2</v>
      </c>
      <c r="D9" s="22">
        <v>2</v>
      </c>
    </row>
    <row r="10" spans="1:6" outlineLevel="2">
      <c r="A10" s="90"/>
      <c r="B10" s="23" t="s">
        <v>64</v>
      </c>
      <c r="C10" s="23" t="s">
        <v>2</v>
      </c>
      <c r="D10" s="23">
        <v>1</v>
      </c>
    </row>
    <row r="11" spans="1:6" outlineLevel="2">
      <c r="A11" s="90"/>
      <c r="B11" s="22" t="s">
        <v>68</v>
      </c>
      <c r="C11" s="22" t="s">
        <v>91</v>
      </c>
      <c r="D11" s="22">
        <v>1</v>
      </c>
    </row>
    <row r="12" spans="1:6" outlineLevel="2">
      <c r="A12" s="86"/>
      <c r="B12" s="20" t="s">
        <v>68</v>
      </c>
      <c r="C12" s="20" t="s">
        <v>2</v>
      </c>
      <c r="D12" s="20">
        <v>2</v>
      </c>
    </row>
    <row r="13" spans="1:6" outlineLevel="1">
      <c r="A13" s="18" t="s">
        <v>112</v>
      </c>
      <c r="B13" s="15"/>
      <c r="C13" s="15"/>
      <c r="D13" s="16">
        <f>SUBTOTAL(9,D8:D12)</f>
        <v>7</v>
      </c>
    </row>
    <row r="14" spans="1:6" outlineLevel="2">
      <c r="A14" s="81" t="s">
        <v>15</v>
      </c>
      <c r="B14" s="19" t="s">
        <v>16</v>
      </c>
      <c r="C14" s="19" t="s">
        <v>2</v>
      </c>
      <c r="D14" s="19">
        <v>1</v>
      </c>
    </row>
    <row r="15" spans="1:6" outlineLevel="2">
      <c r="A15" s="89"/>
      <c r="B15" s="23" t="s">
        <v>17</v>
      </c>
      <c r="C15" s="23" t="s">
        <v>2</v>
      </c>
      <c r="D15" s="23">
        <v>1</v>
      </c>
    </row>
    <row r="16" spans="1:6" outlineLevel="2">
      <c r="A16" s="89"/>
      <c r="B16" s="22" t="s">
        <v>18</v>
      </c>
      <c r="C16" s="22" t="s">
        <v>2</v>
      </c>
      <c r="D16" s="22">
        <v>2</v>
      </c>
    </row>
    <row r="17" spans="1:4" outlineLevel="2">
      <c r="A17" s="82"/>
      <c r="B17" s="20" t="s">
        <v>51</v>
      </c>
      <c r="C17" s="20" t="s">
        <v>2</v>
      </c>
      <c r="D17" s="20">
        <v>1</v>
      </c>
    </row>
    <row r="18" spans="1:4" outlineLevel="1">
      <c r="A18" s="18" t="s">
        <v>113</v>
      </c>
      <c r="B18" s="15"/>
      <c r="C18" s="15"/>
      <c r="D18" s="16">
        <f>SUBTOTAL(9,D14:D17)</f>
        <v>5</v>
      </c>
    </row>
    <row r="19" spans="1:4" outlineLevel="2">
      <c r="A19" s="24" t="s">
        <v>19</v>
      </c>
      <c r="B19" s="25" t="s">
        <v>20</v>
      </c>
      <c r="C19" s="25" t="s">
        <v>2</v>
      </c>
      <c r="D19" s="25">
        <v>1</v>
      </c>
    </row>
    <row r="20" spans="1:4" outlineLevel="1">
      <c r="A20" s="18" t="s">
        <v>114</v>
      </c>
      <c r="B20" s="15"/>
      <c r="C20" s="15"/>
      <c r="D20" s="16">
        <f>SUBTOTAL(9,D19:D19)</f>
        <v>1</v>
      </c>
    </row>
    <row r="21" spans="1:4" outlineLevel="2">
      <c r="A21" s="26" t="s">
        <v>21</v>
      </c>
      <c r="B21" s="27" t="s">
        <v>85</v>
      </c>
      <c r="C21" s="27" t="s">
        <v>2</v>
      </c>
      <c r="D21" s="27">
        <v>1</v>
      </c>
    </row>
    <row r="22" spans="1:4" outlineLevel="1">
      <c r="A22" s="18" t="s">
        <v>115</v>
      </c>
      <c r="B22" s="15"/>
      <c r="C22" s="15"/>
      <c r="D22" s="16">
        <f>SUBTOTAL(9,D21:D21)</f>
        <v>1</v>
      </c>
    </row>
    <row r="23" spans="1:4" outlineLevel="2">
      <c r="A23" s="85" t="s">
        <v>29</v>
      </c>
      <c r="B23" s="21" t="s">
        <v>30</v>
      </c>
      <c r="C23" s="21" t="s">
        <v>1</v>
      </c>
      <c r="D23" s="21">
        <v>2</v>
      </c>
    </row>
    <row r="24" spans="1:4" outlineLevel="2">
      <c r="A24" s="90"/>
      <c r="B24" s="22" t="s">
        <v>30</v>
      </c>
      <c r="C24" s="22" t="s">
        <v>3</v>
      </c>
      <c r="D24" s="22">
        <v>1</v>
      </c>
    </row>
    <row r="25" spans="1:4" outlineLevel="2">
      <c r="A25" s="90"/>
      <c r="B25" s="23" t="s">
        <v>95</v>
      </c>
      <c r="C25" s="23" t="s">
        <v>3</v>
      </c>
      <c r="D25" s="23">
        <v>1</v>
      </c>
    </row>
    <row r="26" spans="1:4" outlineLevel="2">
      <c r="A26" s="86"/>
      <c r="B26" s="28" t="s">
        <v>39</v>
      </c>
      <c r="C26" s="28" t="s">
        <v>3</v>
      </c>
      <c r="D26" s="28">
        <v>1</v>
      </c>
    </row>
    <row r="27" spans="1:4" outlineLevel="1">
      <c r="A27" s="18" t="s">
        <v>116</v>
      </c>
      <c r="B27" s="15"/>
      <c r="C27" s="15"/>
      <c r="D27" s="16">
        <f>SUBTOTAL(9,D23:D26)</f>
        <v>5</v>
      </c>
    </row>
    <row r="28" spans="1:4" outlineLevel="2">
      <c r="A28" s="81" t="s">
        <v>31</v>
      </c>
      <c r="B28" s="19" t="s">
        <v>90</v>
      </c>
      <c r="C28" s="19" t="s">
        <v>8</v>
      </c>
      <c r="D28" s="19">
        <v>1</v>
      </c>
    </row>
    <row r="29" spans="1:4" outlineLevel="2">
      <c r="A29" s="89"/>
      <c r="B29" s="23" t="s">
        <v>78</v>
      </c>
      <c r="C29" s="23" t="s">
        <v>8</v>
      </c>
      <c r="D29" s="23">
        <v>2</v>
      </c>
    </row>
    <row r="30" spans="1:4" outlineLevel="2">
      <c r="A30" s="89"/>
      <c r="B30" s="22" t="s">
        <v>32</v>
      </c>
      <c r="C30" s="22" t="s">
        <v>1</v>
      </c>
      <c r="D30" s="22">
        <v>1</v>
      </c>
    </row>
    <row r="31" spans="1:4" outlineLevel="2">
      <c r="A31" s="82"/>
      <c r="B31" s="20" t="s">
        <v>32</v>
      </c>
      <c r="C31" s="20" t="s">
        <v>8</v>
      </c>
      <c r="D31" s="20">
        <v>1</v>
      </c>
    </row>
    <row r="32" spans="1:4" outlineLevel="1">
      <c r="A32" s="18" t="s">
        <v>117</v>
      </c>
      <c r="B32" s="15"/>
      <c r="C32" s="15"/>
      <c r="D32" s="16">
        <f>SUBTOTAL(9,D28:D31)</f>
        <v>5</v>
      </c>
    </row>
    <row r="33" spans="1:4" outlineLevel="2">
      <c r="A33" s="85" t="s">
        <v>22</v>
      </c>
      <c r="B33" s="21" t="s">
        <v>86</v>
      </c>
      <c r="C33" s="21" t="s">
        <v>2</v>
      </c>
      <c r="D33" s="21">
        <v>1</v>
      </c>
    </row>
    <row r="34" spans="1:4" outlineLevel="2">
      <c r="A34" s="90"/>
      <c r="B34" s="22" t="s">
        <v>86</v>
      </c>
      <c r="C34" s="22" t="s">
        <v>8</v>
      </c>
      <c r="D34" s="22">
        <v>1</v>
      </c>
    </row>
    <row r="35" spans="1:4" outlineLevel="2">
      <c r="A35" s="90"/>
      <c r="B35" s="23" t="s">
        <v>87</v>
      </c>
      <c r="C35" s="23" t="s">
        <v>2</v>
      </c>
      <c r="D35" s="23">
        <v>1</v>
      </c>
    </row>
    <row r="36" spans="1:4" outlineLevel="2">
      <c r="A36" s="90"/>
      <c r="B36" s="22" t="s">
        <v>87</v>
      </c>
      <c r="C36" s="22" t="s">
        <v>8</v>
      </c>
      <c r="D36" s="22">
        <v>1</v>
      </c>
    </row>
    <row r="37" spans="1:4" outlineLevel="2">
      <c r="A37" s="90"/>
      <c r="B37" s="23" t="s">
        <v>33</v>
      </c>
      <c r="C37" s="23" t="s">
        <v>8</v>
      </c>
      <c r="D37" s="23">
        <v>1</v>
      </c>
    </row>
    <row r="38" spans="1:4" outlineLevel="2">
      <c r="A38" s="90"/>
      <c r="B38" s="22" t="s">
        <v>80</v>
      </c>
      <c r="C38" s="22" t="s">
        <v>8</v>
      </c>
      <c r="D38" s="22">
        <v>1</v>
      </c>
    </row>
    <row r="39" spans="1:4" outlineLevel="2">
      <c r="A39" s="90"/>
      <c r="B39" s="23" t="s">
        <v>23</v>
      </c>
      <c r="C39" s="23" t="s">
        <v>2</v>
      </c>
      <c r="D39" s="23">
        <v>1</v>
      </c>
    </row>
    <row r="40" spans="1:4" outlineLevel="2">
      <c r="A40" s="90"/>
      <c r="B40" s="22" t="s">
        <v>34</v>
      </c>
      <c r="C40" s="22" t="s">
        <v>8</v>
      </c>
      <c r="D40" s="22">
        <v>1</v>
      </c>
    </row>
    <row r="41" spans="1:4" outlineLevel="2">
      <c r="A41" s="90"/>
      <c r="B41" s="23" t="s">
        <v>81</v>
      </c>
      <c r="C41" s="23" t="s">
        <v>8</v>
      </c>
      <c r="D41" s="23">
        <v>1</v>
      </c>
    </row>
    <row r="42" spans="1:4" outlineLevel="2">
      <c r="A42" s="90"/>
      <c r="B42" s="22" t="s">
        <v>35</v>
      </c>
      <c r="C42" s="22" t="s">
        <v>2</v>
      </c>
      <c r="D42" s="22">
        <v>1</v>
      </c>
    </row>
    <row r="43" spans="1:4" outlineLevel="2">
      <c r="A43" s="90"/>
      <c r="B43" s="23" t="s">
        <v>35</v>
      </c>
      <c r="C43" s="23" t="s">
        <v>8</v>
      </c>
      <c r="D43" s="23">
        <v>2</v>
      </c>
    </row>
    <row r="44" spans="1:4" outlineLevel="2">
      <c r="A44" s="90"/>
      <c r="B44" s="22" t="s">
        <v>67</v>
      </c>
      <c r="C44" s="22" t="s">
        <v>8</v>
      </c>
      <c r="D44" s="22">
        <v>2</v>
      </c>
    </row>
    <row r="45" spans="1:4" outlineLevel="2">
      <c r="A45" s="90"/>
      <c r="B45" s="23" t="s">
        <v>24</v>
      </c>
      <c r="C45" s="23" t="s">
        <v>2</v>
      </c>
      <c r="D45" s="23">
        <v>1</v>
      </c>
    </row>
    <row r="46" spans="1:4" outlineLevel="2">
      <c r="A46" s="86"/>
      <c r="B46" s="28" t="s">
        <v>88</v>
      </c>
      <c r="C46" s="28" t="s">
        <v>2</v>
      </c>
      <c r="D46" s="28">
        <v>1</v>
      </c>
    </row>
    <row r="47" spans="1:4" outlineLevel="1">
      <c r="A47" s="18" t="s">
        <v>118</v>
      </c>
      <c r="B47" s="15"/>
      <c r="C47" s="15"/>
      <c r="D47" s="16">
        <f>SUBTOTAL(9,D33:D46)</f>
        <v>16</v>
      </c>
    </row>
    <row r="48" spans="1:4" outlineLevel="2">
      <c r="A48" s="81" t="s">
        <v>76</v>
      </c>
      <c r="B48" s="19" t="s">
        <v>77</v>
      </c>
      <c r="C48" s="19" t="s">
        <v>2</v>
      </c>
      <c r="D48" s="19">
        <v>1</v>
      </c>
    </row>
    <row r="49" spans="1:4" outlineLevel="2">
      <c r="A49" s="89"/>
      <c r="B49" s="23" t="s">
        <v>26</v>
      </c>
      <c r="C49" s="23" t="s">
        <v>2</v>
      </c>
      <c r="D49" s="23">
        <v>2</v>
      </c>
    </row>
    <row r="50" spans="1:4" outlineLevel="2">
      <c r="A50" s="89"/>
      <c r="B50" s="22" t="s">
        <v>52</v>
      </c>
      <c r="C50" s="22" t="s">
        <v>91</v>
      </c>
      <c r="D50" s="22">
        <v>2</v>
      </c>
    </row>
    <row r="51" spans="1:4" outlineLevel="2">
      <c r="A51" s="89"/>
      <c r="B51" s="23" t="s">
        <v>52</v>
      </c>
      <c r="C51" s="23" t="s">
        <v>2</v>
      </c>
      <c r="D51" s="23">
        <v>1</v>
      </c>
    </row>
    <row r="52" spans="1:4" outlineLevel="2">
      <c r="A52" s="89"/>
      <c r="B52" s="22" t="s">
        <v>96</v>
      </c>
      <c r="C52" s="22" t="s">
        <v>91</v>
      </c>
      <c r="D52" s="22">
        <v>1</v>
      </c>
    </row>
    <row r="53" spans="1:4" outlineLevel="2">
      <c r="A53" s="89"/>
      <c r="B53" s="23" t="s">
        <v>27</v>
      </c>
      <c r="C53" s="23" t="s">
        <v>2</v>
      </c>
      <c r="D53" s="23">
        <v>4</v>
      </c>
    </row>
    <row r="54" spans="1:4" outlineLevel="2">
      <c r="A54" s="89"/>
      <c r="B54" s="22" t="s">
        <v>98</v>
      </c>
      <c r="C54" s="22" t="s">
        <v>2</v>
      </c>
      <c r="D54" s="22">
        <v>1</v>
      </c>
    </row>
    <row r="55" spans="1:4" outlineLevel="2">
      <c r="A55" s="82"/>
      <c r="B55" s="20" t="s">
        <v>28</v>
      </c>
      <c r="C55" s="20" t="s">
        <v>2</v>
      </c>
      <c r="D55" s="20">
        <v>1</v>
      </c>
    </row>
    <row r="56" spans="1:4" outlineLevel="1">
      <c r="A56" s="18" t="s">
        <v>119</v>
      </c>
      <c r="B56" s="15"/>
      <c r="C56" s="15"/>
      <c r="D56" s="16">
        <f>SUBTOTAL(9,D48:D55)</f>
        <v>13</v>
      </c>
    </row>
    <row r="57" spans="1:4">
      <c r="A57" s="16" t="s">
        <v>120</v>
      </c>
      <c r="B57" s="15"/>
      <c r="C57" s="15"/>
      <c r="D57" s="16">
        <f>SUBTOTAL(9,D5:D55)</f>
        <v>59</v>
      </c>
    </row>
  </sheetData>
  <sortState ref="A5:D47">
    <sortCondition ref="A5:A47"/>
    <sortCondition ref="B5:B47"/>
    <sortCondition ref="C5:C47"/>
  </sortState>
  <mergeCells count="7">
    <mergeCell ref="A48:A55"/>
    <mergeCell ref="A5:A6"/>
    <mergeCell ref="A8:A12"/>
    <mergeCell ref="A14:A17"/>
    <mergeCell ref="A23:A26"/>
    <mergeCell ref="A28:A31"/>
    <mergeCell ref="A33:A4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topLeftCell="A16" workbookViewId="0">
      <selection activeCell="J12" sqref="J12"/>
    </sheetView>
  </sheetViews>
  <sheetFormatPr defaultRowHeight="12.75"/>
  <cols>
    <col min="1" max="1" width="16.140625" customWidth="1"/>
    <col min="2" max="2" width="15.42578125" customWidth="1"/>
    <col min="3" max="3" width="16.5703125" customWidth="1"/>
    <col min="4" max="4" width="16.85546875" customWidth="1"/>
    <col min="5" max="5" width="13.42578125" customWidth="1"/>
    <col min="6" max="6" width="11.7109375" customWidth="1"/>
    <col min="7" max="7" width="11.5703125" customWidth="1"/>
  </cols>
  <sheetData>
    <row r="1" spans="1:7" ht="15">
      <c r="A1" s="46" t="s">
        <v>82</v>
      </c>
      <c r="B1" s="2"/>
      <c r="C1" s="2"/>
      <c r="D1" s="2"/>
      <c r="E1" s="2"/>
      <c r="F1" s="2"/>
      <c r="G1" s="2"/>
    </row>
    <row r="2" spans="1:7" ht="14.25">
      <c r="A2" s="47" t="s">
        <v>94</v>
      </c>
    </row>
    <row r="4" spans="1:7" ht="15" customHeight="1">
      <c r="A4" s="11" t="s">
        <v>61</v>
      </c>
      <c r="B4" s="48" t="s">
        <v>41</v>
      </c>
      <c r="C4" s="49" t="s">
        <v>40</v>
      </c>
      <c r="D4" s="48" t="s">
        <v>42</v>
      </c>
      <c r="E4" s="48" t="s">
        <v>47</v>
      </c>
      <c r="F4" s="50" t="s">
        <v>45</v>
      </c>
      <c r="G4" s="51" t="s">
        <v>46</v>
      </c>
    </row>
    <row r="5" spans="1:7">
      <c r="A5" s="81" t="s">
        <v>53</v>
      </c>
      <c r="B5" s="81" t="s">
        <v>62</v>
      </c>
      <c r="C5" s="52" t="s">
        <v>100</v>
      </c>
      <c r="D5" s="52" t="s">
        <v>50</v>
      </c>
      <c r="E5" s="52" t="s">
        <v>49</v>
      </c>
      <c r="F5" s="52"/>
      <c r="G5" s="19">
        <v>1</v>
      </c>
    </row>
    <row r="6" spans="1:7">
      <c r="A6" s="89"/>
      <c r="B6" s="89"/>
      <c r="C6" s="58" t="s">
        <v>63</v>
      </c>
      <c r="D6" s="58" t="s">
        <v>50</v>
      </c>
      <c r="E6" s="63" t="s">
        <v>49</v>
      </c>
      <c r="F6" s="63"/>
      <c r="G6" s="64">
        <v>2</v>
      </c>
    </row>
    <row r="7" spans="1:7">
      <c r="A7" s="89"/>
      <c r="B7" s="89"/>
      <c r="C7" s="52" t="s">
        <v>64</v>
      </c>
      <c r="D7" s="52" t="s">
        <v>48</v>
      </c>
      <c r="E7" s="57" t="s">
        <v>49</v>
      </c>
      <c r="F7" s="57"/>
      <c r="G7" s="22">
        <v>1</v>
      </c>
    </row>
    <row r="8" spans="1:7">
      <c r="A8" s="89"/>
      <c r="B8" s="89"/>
      <c r="C8" s="85" t="s">
        <v>66</v>
      </c>
      <c r="D8" s="85" t="s">
        <v>50</v>
      </c>
      <c r="E8" s="63" t="s">
        <v>49</v>
      </c>
      <c r="F8" s="63"/>
      <c r="G8" s="64">
        <v>2</v>
      </c>
    </row>
    <row r="9" spans="1:7">
      <c r="A9" s="89"/>
      <c r="B9" s="89"/>
      <c r="C9" s="90"/>
      <c r="D9" s="90"/>
      <c r="E9" s="55" t="s">
        <v>89</v>
      </c>
      <c r="F9" s="59">
        <v>1</v>
      </c>
      <c r="G9" s="19"/>
    </row>
    <row r="10" spans="1:7">
      <c r="A10" s="89"/>
      <c r="B10" s="85" t="s">
        <v>15</v>
      </c>
      <c r="C10" s="52" t="s">
        <v>16</v>
      </c>
      <c r="D10" s="52" t="s">
        <v>50</v>
      </c>
      <c r="E10" s="68" t="s">
        <v>49</v>
      </c>
      <c r="F10" s="70"/>
      <c r="G10" s="69">
        <v>1</v>
      </c>
    </row>
    <row r="11" spans="1:7">
      <c r="A11" s="89"/>
      <c r="B11" s="90"/>
      <c r="C11" s="53" t="s">
        <v>17</v>
      </c>
      <c r="D11" s="53" t="s">
        <v>48</v>
      </c>
      <c r="E11" s="56" t="s">
        <v>49</v>
      </c>
      <c r="F11" s="60"/>
      <c r="G11" s="21">
        <v>1</v>
      </c>
    </row>
    <row r="12" spans="1:7">
      <c r="A12" s="89"/>
      <c r="B12" s="90"/>
      <c r="C12" s="55" t="s">
        <v>18</v>
      </c>
      <c r="D12" s="55" t="s">
        <v>48</v>
      </c>
      <c r="E12" s="55" t="s">
        <v>49</v>
      </c>
      <c r="F12" s="59"/>
      <c r="G12" s="19">
        <v>2</v>
      </c>
    </row>
    <row r="13" spans="1:7">
      <c r="A13" s="89"/>
      <c r="B13" s="90"/>
      <c r="C13" s="53" t="s">
        <v>51</v>
      </c>
      <c r="D13" s="53" t="s">
        <v>48</v>
      </c>
      <c r="E13" s="56" t="s">
        <v>49</v>
      </c>
      <c r="F13" s="60"/>
      <c r="G13" s="21">
        <v>1</v>
      </c>
    </row>
    <row r="14" spans="1:7">
      <c r="A14" s="89"/>
      <c r="B14" s="52" t="s">
        <v>19</v>
      </c>
      <c r="C14" s="52" t="s">
        <v>20</v>
      </c>
      <c r="D14" s="52" t="s">
        <v>48</v>
      </c>
      <c r="E14" s="55" t="s">
        <v>49</v>
      </c>
      <c r="F14" s="59"/>
      <c r="G14" s="19">
        <v>1</v>
      </c>
    </row>
    <row r="15" spans="1:7">
      <c r="A15" s="89"/>
      <c r="B15" s="53" t="s">
        <v>21</v>
      </c>
      <c r="C15" s="53" t="s">
        <v>85</v>
      </c>
      <c r="D15" s="53" t="s">
        <v>50</v>
      </c>
      <c r="E15" s="56" t="s">
        <v>49</v>
      </c>
      <c r="F15" s="60"/>
      <c r="G15" s="21">
        <v>1</v>
      </c>
    </row>
    <row r="16" spans="1:7">
      <c r="A16" s="89"/>
      <c r="B16" s="81" t="s">
        <v>22</v>
      </c>
      <c r="C16" s="52" t="s">
        <v>86</v>
      </c>
      <c r="D16" s="52" t="s">
        <v>50</v>
      </c>
      <c r="E16" s="55" t="s">
        <v>49</v>
      </c>
      <c r="F16" s="59"/>
      <c r="G16" s="19">
        <v>1</v>
      </c>
    </row>
    <row r="17" spans="1:7">
      <c r="A17" s="89"/>
      <c r="B17" s="89"/>
      <c r="C17" s="53" t="s">
        <v>87</v>
      </c>
      <c r="D17" s="53" t="s">
        <v>50</v>
      </c>
      <c r="E17" s="56" t="s">
        <v>49</v>
      </c>
      <c r="F17" s="60"/>
      <c r="G17" s="21">
        <v>1</v>
      </c>
    </row>
    <row r="18" spans="1:7">
      <c r="A18" s="89"/>
      <c r="B18" s="89"/>
      <c r="C18" s="52" t="s">
        <v>23</v>
      </c>
      <c r="D18" s="52" t="s">
        <v>48</v>
      </c>
      <c r="E18" s="55" t="s">
        <v>49</v>
      </c>
      <c r="F18" s="59"/>
      <c r="G18" s="19">
        <v>1</v>
      </c>
    </row>
    <row r="19" spans="1:7">
      <c r="A19" s="89"/>
      <c r="B19" s="89"/>
      <c r="C19" s="53" t="s">
        <v>35</v>
      </c>
      <c r="D19" s="53" t="s">
        <v>48</v>
      </c>
      <c r="E19" s="56" t="s">
        <v>49</v>
      </c>
      <c r="F19" s="60"/>
      <c r="G19" s="21">
        <v>1</v>
      </c>
    </row>
    <row r="20" spans="1:7">
      <c r="A20" s="89"/>
      <c r="B20" s="89"/>
      <c r="C20" s="52" t="s">
        <v>24</v>
      </c>
      <c r="D20" s="52" t="s">
        <v>48</v>
      </c>
      <c r="E20" s="55" t="s">
        <v>49</v>
      </c>
      <c r="F20" s="59"/>
      <c r="G20" s="19">
        <v>1</v>
      </c>
    </row>
    <row r="21" spans="1:7">
      <c r="A21" s="89"/>
      <c r="B21" s="89"/>
      <c r="C21" s="53" t="s">
        <v>88</v>
      </c>
      <c r="D21" s="53" t="s">
        <v>50</v>
      </c>
      <c r="E21" s="56" t="s">
        <v>49</v>
      </c>
      <c r="F21" s="60"/>
      <c r="G21" s="21">
        <v>1</v>
      </c>
    </row>
    <row r="22" spans="1:7">
      <c r="A22" s="89"/>
      <c r="B22" s="85" t="s">
        <v>25</v>
      </c>
      <c r="C22" s="52" t="s">
        <v>77</v>
      </c>
      <c r="D22" s="52" t="s">
        <v>50</v>
      </c>
      <c r="E22" s="55" t="s">
        <v>49</v>
      </c>
      <c r="F22" s="59"/>
      <c r="G22" s="19">
        <v>1</v>
      </c>
    </row>
    <row r="23" spans="1:7">
      <c r="A23" s="89"/>
      <c r="B23" s="90"/>
      <c r="C23" s="56" t="s">
        <v>26</v>
      </c>
      <c r="D23" s="56" t="s">
        <v>48</v>
      </c>
      <c r="E23" s="56" t="s">
        <v>49</v>
      </c>
      <c r="F23" s="60"/>
      <c r="G23" s="21">
        <v>2</v>
      </c>
    </row>
    <row r="24" spans="1:7">
      <c r="A24" s="89"/>
      <c r="B24" s="90"/>
      <c r="C24" s="81" t="s">
        <v>52</v>
      </c>
      <c r="D24" s="52" t="s">
        <v>50</v>
      </c>
      <c r="E24" s="55" t="s">
        <v>89</v>
      </c>
      <c r="F24" s="59">
        <v>1</v>
      </c>
      <c r="G24" s="19"/>
    </row>
    <row r="25" spans="1:7">
      <c r="A25" s="89"/>
      <c r="B25" s="90"/>
      <c r="C25" s="89"/>
      <c r="D25" s="85" t="s">
        <v>48</v>
      </c>
      <c r="E25" s="56" t="s">
        <v>49</v>
      </c>
      <c r="F25" s="60"/>
      <c r="G25" s="21">
        <v>1</v>
      </c>
    </row>
    <row r="26" spans="1:7">
      <c r="A26" s="89"/>
      <c r="B26" s="90"/>
      <c r="C26" s="89"/>
      <c r="D26" s="90"/>
      <c r="E26" s="55" t="s">
        <v>89</v>
      </c>
      <c r="F26" s="59">
        <v>1</v>
      </c>
      <c r="G26" s="19"/>
    </row>
    <row r="27" spans="1:7">
      <c r="A27" s="89"/>
      <c r="B27" s="90"/>
      <c r="C27" s="53" t="s">
        <v>96</v>
      </c>
      <c r="D27" s="52" t="s">
        <v>50</v>
      </c>
      <c r="E27" s="56" t="s">
        <v>89</v>
      </c>
      <c r="F27" s="60">
        <v>1</v>
      </c>
      <c r="G27" s="21"/>
    </row>
    <row r="28" spans="1:7">
      <c r="A28" s="89"/>
      <c r="B28" s="90"/>
      <c r="C28" s="54" t="s">
        <v>27</v>
      </c>
      <c r="D28" s="54" t="s">
        <v>48</v>
      </c>
      <c r="E28" s="54" t="s">
        <v>49</v>
      </c>
      <c r="F28" s="59"/>
      <c r="G28" s="19">
        <v>4</v>
      </c>
    </row>
    <row r="29" spans="1:7">
      <c r="A29" s="89"/>
      <c r="B29" s="90"/>
      <c r="C29" s="53" t="s">
        <v>98</v>
      </c>
      <c r="D29" s="56" t="s">
        <v>50</v>
      </c>
      <c r="E29" s="56" t="s">
        <v>49</v>
      </c>
      <c r="F29" s="60"/>
      <c r="G29" s="21">
        <v>1</v>
      </c>
    </row>
    <row r="30" spans="1:7">
      <c r="A30" s="82"/>
      <c r="B30" s="86"/>
      <c r="C30" s="26" t="s">
        <v>28</v>
      </c>
      <c r="D30" s="26" t="s">
        <v>48</v>
      </c>
      <c r="E30" s="65" t="s">
        <v>49</v>
      </c>
      <c r="F30" s="71"/>
      <c r="G30" s="66">
        <v>1</v>
      </c>
    </row>
    <row r="31" spans="1:7">
      <c r="A31" s="31"/>
      <c r="B31" s="18" t="s">
        <v>59</v>
      </c>
      <c r="C31" s="31"/>
      <c r="D31" s="31"/>
      <c r="E31" s="15"/>
      <c r="F31" s="72">
        <v>4</v>
      </c>
      <c r="G31" s="72">
        <f>SUM(G5:G30)</f>
        <v>29</v>
      </c>
    </row>
    <row r="32" spans="1:7">
      <c r="A32" s="85" t="s">
        <v>44</v>
      </c>
      <c r="B32" s="81" t="s">
        <v>36</v>
      </c>
      <c r="C32" s="91" t="s">
        <v>37</v>
      </c>
      <c r="D32" s="52" t="s">
        <v>43</v>
      </c>
      <c r="E32" s="53" t="s">
        <v>49</v>
      </c>
      <c r="F32" s="60"/>
      <c r="G32" s="64">
        <v>1</v>
      </c>
    </row>
    <row r="33" spans="1:7">
      <c r="A33" s="90"/>
      <c r="B33" s="89"/>
      <c r="C33" s="92"/>
      <c r="D33" s="53" t="s">
        <v>50</v>
      </c>
      <c r="E33" s="52" t="s">
        <v>49</v>
      </c>
      <c r="F33" s="59"/>
      <c r="G33" s="19">
        <v>1</v>
      </c>
    </row>
    <row r="34" spans="1:7">
      <c r="A34" s="90"/>
      <c r="B34" s="56" t="s">
        <v>29</v>
      </c>
      <c r="C34" s="54" t="s">
        <v>30</v>
      </c>
      <c r="D34" s="54" t="s">
        <v>43</v>
      </c>
      <c r="E34" s="54" t="s">
        <v>49</v>
      </c>
      <c r="F34" s="54"/>
      <c r="G34" s="19">
        <v>2</v>
      </c>
    </row>
    <row r="35" spans="1:7">
      <c r="A35" s="86"/>
      <c r="B35" s="26" t="s">
        <v>31</v>
      </c>
      <c r="C35" s="24" t="s">
        <v>32</v>
      </c>
      <c r="D35" s="24" t="s">
        <v>43</v>
      </c>
      <c r="E35" s="26" t="s">
        <v>49</v>
      </c>
      <c r="F35" s="61"/>
      <c r="G35" s="66">
        <v>1</v>
      </c>
    </row>
    <row r="36" spans="1:7">
      <c r="A36" s="31"/>
      <c r="B36" s="18" t="s">
        <v>60</v>
      </c>
      <c r="C36" s="31"/>
      <c r="D36" s="31"/>
      <c r="E36" s="31"/>
      <c r="F36" s="42">
        <f>SUM(F32:F34)</f>
        <v>0</v>
      </c>
      <c r="G36" s="72">
        <f>SUM(G32:G35)</f>
        <v>5</v>
      </c>
    </row>
    <row r="37" spans="1:7">
      <c r="A37" s="81" t="s">
        <v>55</v>
      </c>
      <c r="B37" s="85" t="s">
        <v>31</v>
      </c>
      <c r="C37" s="52" t="s">
        <v>90</v>
      </c>
      <c r="D37" s="52" t="s">
        <v>50</v>
      </c>
      <c r="E37" s="52" t="s">
        <v>49</v>
      </c>
      <c r="F37" s="59"/>
      <c r="G37" s="69">
        <v>1</v>
      </c>
    </row>
    <row r="38" spans="1:7">
      <c r="A38" s="89"/>
      <c r="B38" s="90"/>
      <c r="C38" s="53" t="s">
        <v>32</v>
      </c>
      <c r="D38" s="53" t="s">
        <v>50</v>
      </c>
      <c r="E38" s="53" t="s">
        <v>49</v>
      </c>
      <c r="F38" s="60"/>
      <c r="G38" s="21">
        <v>1</v>
      </c>
    </row>
    <row r="39" spans="1:7">
      <c r="A39" s="89"/>
      <c r="B39" s="90"/>
      <c r="C39" s="79" t="s">
        <v>78</v>
      </c>
      <c r="D39" s="52" t="s">
        <v>43</v>
      </c>
      <c r="E39" s="52" t="s">
        <v>49</v>
      </c>
      <c r="F39" s="59"/>
      <c r="G39" s="19">
        <v>1</v>
      </c>
    </row>
    <row r="40" spans="1:7">
      <c r="A40" s="89"/>
      <c r="B40" s="90"/>
      <c r="C40" s="93"/>
      <c r="D40" s="53" t="s">
        <v>50</v>
      </c>
      <c r="E40" s="53" t="s">
        <v>49</v>
      </c>
      <c r="F40" s="60"/>
      <c r="G40" s="21">
        <v>1</v>
      </c>
    </row>
    <row r="41" spans="1:7">
      <c r="A41" s="89"/>
      <c r="B41" s="81" t="s">
        <v>22</v>
      </c>
      <c r="C41" s="52" t="s">
        <v>86</v>
      </c>
      <c r="D41" s="52" t="s">
        <v>50</v>
      </c>
      <c r="E41" s="52" t="s">
        <v>49</v>
      </c>
      <c r="F41" s="59"/>
      <c r="G41" s="19">
        <v>1</v>
      </c>
    </row>
    <row r="42" spans="1:7">
      <c r="A42" s="89"/>
      <c r="B42" s="89"/>
      <c r="C42" s="53" t="s">
        <v>87</v>
      </c>
      <c r="D42" s="53" t="s">
        <v>50</v>
      </c>
      <c r="E42" s="53" t="s">
        <v>49</v>
      </c>
      <c r="F42" s="60"/>
      <c r="G42" s="21">
        <v>1</v>
      </c>
    </row>
    <row r="43" spans="1:7">
      <c r="A43" s="89"/>
      <c r="B43" s="89"/>
      <c r="C43" s="52" t="s">
        <v>33</v>
      </c>
      <c r="D43" s="52" t="s">
        <v>43</v>
      </c>
      <c r="E43" s="52" t="s">
        <v>49</v>
      </c>
      <c r="F43" s="59"/>
      <c r="G43" s="19">
        <v>1</v>
      </c>
    </row>
    <row r="44" spans="1:7">
      <c r="A44" s="89"/>
      <c r="B44" s="89"/>
      <c r="C44" s="53" t="s">
        <v>80</v>
      </c>
      <c r="D44" s="53" t="s">
        <v>43</v>
      </c>
      <c r="E44" s="53" t="s">
        <v>49</v>
      </c>
      <c r="F44" s="60"/>
      <c r="G44" s="21">
        <v>1</v>
      </c>
    </row>
    <row r="45" spans="1:7">
      <c r="A45" s="89"/>
      <c r="B45" s="89"/>
      <c r="C45" s="52" t="s">
        <v>34</v>
      </c>
      <c r="D45" s="52" t="s">
        <v>43</v>
      </c>
      <c r="E45" s="52" t="s">
        <v>49</v>
      </c>
      <c r="F45" s="59"/>
      <c r="G45" s="19">
        <v>1</v>
      </c>
    </row>
    <row r="46" spans="1:7">
      <c r="A46" s="89"/>
      <c r="B46" s="89"/>
      <c r="C46" s="53" t="s">
        <v>81</v>
      </c>
      <c r="D46" s="53" t="s">
        <v>43</v>
      </c>
      <c r="E46" s="53" t="s">
        <v>49</v>
      </c>
      <c r="F46" s="60"/>
      <c r="G46" s="21">
        <v>1</v>
      </c>
    </row>
    <row r="47" spans="1:7">
      <c r="A47" s="89"/>
      <c r="B47" s="89"/>
      <c r="C47" s="79" t="s">
        <v>35</v>
      </c>
      <c r="D47" s="52" t="s">
        <v>43</v>
      </c>
      <c r="E47" s="52" t="s">
        <v>49</v>
      </c>
      <c r="F47" s="59"/>
      <c r="G47" s="19">
        <v>1</v>
      </c>
    </row>
    <row r="48" spans="1:7">
      <c r="A48" s="89"/>
      <c r="B48" s="89"/>
      <c r="C48" s="93"/>
      <c r="D48" s="53" t="s">
        <v>50</v>
      </c>
      <c r="E48" s="53" t="s">
        <v>49</v>
      </c>
      <c r="F48" s="60"/>
      <c r="G48" s="21">
        <v>1</v>
      </c>
    </row>
    <row r="49" spans="1:7">
      <c r="A49" s="89"/>
      <c r="B49" s="89"/>
      <c r="C49" s="79" t="s">
        <v>67</v>
      </c>
      <c r="D49" s="52" t="s">
        <v>43</v>
      </c>
      <c r="E49" s="52" t="s">
        <v>49</v>
      </c>
      <c r="F49" s="59"/>
      <c r="G49" s="19">
        <v>1</v>
      </c>
    </row>
    <row r="50" spans="1:7">
      <c r="A50" s="82"/>
      <c r="B50" s="82"/>
      <c r="C50" s="93"/>
      <c r="D50" s="24" t="s">
        <v>50</v>
      </c>
      <c r="E50" s="24" t="s">
        <v>49</v>
      </c>
      <c r="F50" s="62"/>
      <c r="G50" s="67">
        <v>1</v>
      </c>
    </row>
    <row r="51" spans="1:7">
      <c r="A51" s="31"/>
      <c r="B51" s="18" t="s">
        <v>58</v>
      </c>
      <c r="C51" s="31"/>
      <c r="D51" s="31"/>
      <c r="E51" s="31"/>
      <c r="F51" s="42">
        <v>0</v>
      </c>
      <c r="G51" s="72">
        <f>SUM(G37:G50)</f>
        <v>14</v>
      </c>
    </row>
    <row r="52" spans="1:7">
      <c r="A52" s="85" t="s">
        <v>54</v>
      </c>
      <c r="B52" s="85" t="s">
        <v>36</v>
      </c>
      <c r="C52" s="91" t="s">
        <v>38</v>
      </c>
      <c r="D52" s="52" t="s">
        <v>50</v>
      </c>
      <c r="E52" s="53" t="s">
        <v>49</v>
      </c>
      <c r="F52" s="60"/>
      <c r="G52" s="64">
        <v>2</v>
      </c>
    </row>
    <row r="53" spans="1:7">
      <c r="A53" s="90"/>
      <c r="B53" s="90"/>
      <c r="C53" s="94"/>
      <c r="D53" s="58" t="s">
        <v>43</v>
      </c>
      <c r="E53" s="54" t="s">
        <v>49</v>
      </c>
      <c r="F53" s="59"/>
      <c r="G53" s="19">
        <v>2</v>
      </c>
    </row>
    <row r="54" spans="1:7">
      <c r="A54" s="90"/>
      <c r="B54" s="81" t="s">
        <v>29</v>
      </c>
      <c r="C54" s="52" t="s">
        <v>30</v>
      </c>
      <c r="D54" s="52" t="s">
        <v>43</v>
      </c>
      <c r="E54" s="52" t="s">
        <v>49</v>
      </c>
      <c r="F54" s="59"/>
      <c r="G54" s="19">
        <v>1</v>
      </c>
    </row>
    <row r="55" spans="1:7">
      <c r="A55" s="90"/>
      <c r="B55" s="89"/>
      <c r="C55" s="53" t="s">
        <v>95</v>
      </c>
      <c r="D55" s="53" t="s">
        <v>43</v>
      </c>
      <c r="E55" s="53" t="s">
        <v>49</v>
      </c>
      <c r="F55" s="60"/>
      <c r="G55" s="21">
        <v>1</v>
      </c>
    </row>
    <row r="56" spans="1:7">
      <c r="A56" s="90"/>
      <c r="B56" s="89"/>
      <c r="C56" s="55" t="s">
        <v>39</v>
      </c>
      <c r="D56" s="55" t="s">
        <v>43</v>
      </c>
      <c r="E56" s="55" t="s">
        <v>49</v>
      </c>
      <c r="F56" s="59"/>
      <c r="G56" s="19">
        <v>1</v>
      </c>
    </row>
    <row r="57" spans="1:7">
      <c r="A57" s="73"/>
      <c r="B57" s="73" t="s">
        <v>57</v>
      </c>
      <c r="C57" s="74"/>
      <c r="D57" s="74"/>
      <c r="E57" s="74"/>
      <c r="F57" s="75">
        <f>SUM(F53:F56)</f>
        <v>0</v>
      </c>
      <c r="G57" s="76">
        <f>SUM(G52:G56)</f>
        <v>7</v>
      </c>
    </row>
    <row r="58" spans="1:7">
      <c r="A58" s="16" t="s">
        <v>11</v>
      </c>
      <c r="B58" s="15"/>
      <c r="C58" s="15"/>
      <c r="D58" s="15"/>
      <c r="E58" s="15"/>
      <c r="F58" s="72">
        <f>SUM(F31+F36+F51+F57)</f>
        <v>4</v>
      </c>
      <c r="G58" s="38">
        <f>SUM(G31+G36+G51+G57)</f>
        <v>55</v>
      </c>
    </row>
  </sheetData>
  <mergeCells count="22">
    <mergeCell ref="C32:C33"/>
    <mergeCell ref="C39:C40"/>
    <mergeCell ref="C49:C50"/>
    <mergeCell ref="C52:C53"/>
    <mergeCell ref="D8:D9"/>
    <mergeCell ref="D25:D26"/>
    <mergeCell ref="C47:C48"/>
    <mergeCell ref="C8:C9"/>
    <mergeCell ref="C24:C26"/>
    <mergeCell ref="B54:B56"/>
    <mergeCell ref="A5:A30"/>
    <mergeCell ref="A32:A35"/>
    <mergeCell ref="A37:A50"/>
    <mergeCell ref="A52:A56"/>
    <mergeCell ref="B5:B9"/>
    <mergeCell ref="B10:B13"/>
    <mergeCell ref="B16:B21"/>
    <mergeCell ref="B22:B30"/>
    <mergeCell ref="B32:B33"/>
    <mergeCell ref="B37:B40"/>
    <mergeCell ref="B41:B50"/>
    <mergeCell ref="B52:B53"/>
  </mergeCells>
  <phoneticPr fontId="2" type="noConversion"/>
  <pageMargins left="0.75" right="0.75" top="1" bottom="1" header="0.5" footer="0.5"/>
  <pageSetup orientation="landscape" r:id="rId1"/>
  <headerFooter alignWithMargins="0"/>
  <ignoredErrors>
    <ignoredError sqref="F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DEPT</vt:lpstr>
      <vt:lpstr>DEGREE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Ciprian Caloianu</cp:lastModifiedBy>
  <cp:lastPrinted>2008-03-20T22:06:39Z</cp:lastPrinted>
  <dcterms:created xsi:type="dcterms:W3CDTF">2005-09-08T15:27:25Z</dcterms:created>
  <dcterms:modified xsi:type="dcterms:W3CDTF">2010-04-09T21:03:20Z</dcterms:modified>
</cp:coreProperties>
</file>