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jects\Interdisciplinary Enrollment &amp; Faculty\Spring 2014\"/>
    </mc:Choice>
  </mc:AlternateContent>
  <bookViews>
    <workbookView xWindow="240" yWindow="120" windowWidth="8475" windowHeight="4875"/>
  </bookViews>
  <sheets>
    <sheet name="TOTALS" sheetId="1" r:id="rId1"/>
    <sheet name="DEPTS" sheetId="4" r:id="rId2"/>
  </sheets>
  <calcPr calcId="152511"/>
</workbook>
</file>

<file path=xl/calcChain.xml><?xml version="1.0" encoding="utf-8"?>
<calcChain xmlns="http://schemas.openxmlformats.org/spreadsheetml/2006/main">
  <c r="D73" i="4" l="1"/>
  <c r="D36" i="4"/>
  <c r="D9" i="4" l="1"/>
  <c r="D63" i="4" l="1"/>
  <c r="F17" i="1" l="1"/>
  <c r="F12" i="1"/>
  <c r="D26" i="4" l="1"/>
  <c r="D52" i="4" l="1"/>
  <c r="F32" i="1" l="1"/>
  <c r="F34" i="1" l="1"/>
  <c r="D75" i="4"/>
  <c r="F30" i="1"/>
  <c r="F28" i="1"/>
  <c r="F23" i="1"/>
  <c r="F20" i="1"/>
  <c r="D39" i="4"/>
  <c r="D69" i="4"/>
  <c r="D76" i="4" l="1"/>
  <c r="F7" i="1"/>
  <c r="F35" i="1" s="1"/>
</calcChain>
</file>

<file path=xl/sharedStrings.xml><?xml version="1.0" encoding="utf-8"?>
<sst xmlns="http://schemas.openxmlformats.org/spreadsheetml/2006/main" count="284" uniqueCount="120">
  <si>
    <t>Program</t>
  </si>
  <si>
    <t>Students</t>
  </si>
  <si>
    <t xml:space="preserve"># of </t>
  </si>
  <si>
    <t>Faculty</t>
  </si>
  <si>
    <t>CEMBPH</t>
  </si>
  <si>
    <t>CEMBMS</t>
  </si>
  <si>
    <t>PUBPPH</t>
  </si>
  <si>
    <t>TOTAL</t>
  </si>
  <si>
    <t>Department of Biological Sciences</t>
  </si>
  <si>
    <t>SPACPH</t>
  </si>
  <si>
    <t>Department of Chem/Biochemistry</t>
  </si>
  <si>
    <t>Department of Geosciences</t>
  </si>
  <si>
    <t>Department of Physics</t>
  </si>
  <si>
    <t>MEPHMS</t>
  </si>
  <si>
    <t>MEPHPH</t>
  </si>
  <si>
    <t>Department of Political Science</t>
  </si>
  <si>
    <t>Department of Sociology/Crim Justice</t>
  </si>
  <si>
    <t>FUBLRIGHT COLLEGE</t>
  </si>
  <si>
    <t># of</t>
  </si>
  <si>
    <t>Department of Anthropology</t>
  </si>
  <si>
    <t>ENDYPH</t>
  </si>
  <si>
    <t>Department of English</t>
  </si>
  <si>
    <t>*Note that participation may refer to any of the following:  Doctoral dissertation/</t>
  </si>
  <si>
    <t xml:space="preserve">**In the column above, faculty may be counted more than once if they mentor </t>
  </si>
  <si>
    <t>CLCSMA</t>
  </si>
  <si>
    <t>CLCSPH</t>
  </si>
  <si>
    <t>DEPT.</t>
  </si>
  <si>
    <t>GEOS</t>
  </si>
  <si>
    <t>Davis</t>
  </si>
  <si>
    <t>PLSC</t>
  </si>
  <si>
    <t>Kerr</t>
  </si>
  <si>
    <t>Reid</t>
  </si>
  <si>
    <t>Schreckh</t>
  </si>
  <si>
    <t>SOCI</t>
  </si>
  <si>
    <t>Zajicek</t>
  </si>
  <si>
    <t>NAME</t>
  </si>
  <si>
    <t>BISC</t>
  </si>
  <si>
    <t>Lehmann</t>
  </si>
  <si>
    <t>McNabb</t>
  </si>
  <si>
    <t>Rhoads</t>
  </si>
  <si>
    <t>CHBC</t>
  </si>
  <si>
    <t>ENGL</t>
  </si>
  <si>
    <t>Restrepo</t>
  </si>
  <si>
    <t>ANTH</t>
  </si>
  <si>
    <t>Boss</t>
  </si>
  <si>
    <t>Dixon</t>
  </si>
  <si>
    <t>Hays</t>
  </si>
  <si>
    <t>PHYS</t>
  </si>
  <si>
    <t>Vickers</t>
  </si>
  <si>
    <t>Salamo</t>
  </si>
  <si>
    <t>Lacy</t>
  </si>
  <si>
    <t># Stud</t>
  </si>
  <si>
    <t>ANTH Subtotal</t>
  </si>
  <si>
    <t>BISC Subtotal</t>
  </si>
  <si>
    <t>CHBC Subtotal</t>
  </si>
  <si>
    <t>ENGL Subtotal</t>
  </si>
  <si>
    <t>GEOS Subtotal</t>
  </si>
  <si>
    <t>PHYS Subtotal</t>
  </si>
  <si>
    <t>PLSC Subtotal</t>
  </si>
  <si>
    <t>SOCI Subtotal</t>
  </si>
  <si>
    <t>INTERDISCIPLINARY CHAIRS/ADVISORS - FULBRIGHT COLLEGE FACULTY*</t>
  </si>
  <si>
    <t>Hunt</t>
  </si>
  <si>
    <t>By Department</t>
  </si>
  <si>
    <t>master's thesis advisor; advisory committee chair; advisor.  If a faculty</t>
  </si>
  <si>
    <t>member serves on a committee but does not chair that committee, he/she is not</t>
  </si>
  <si>
    <t>counted in these data.</t>
  </si>
  <si>
    <t>Stenken</t>
  </si>
  <si>
    <t>2</t>
  </si>
  <si>
    <t>Kennefick, J.</t>
  </si>
  <si>
    <t>3</t>
  </si>
  <si>
    <t>Stephenson</t>
  </si>
  <si>
    <t>Booker</t>
  </si>
  <si>
    <t>Paradise</t>
  </si>
  <si>
    <t>INTERDISCIPLINARY CHAIRS/ADVISORS - FULBRIGHT COLLEGE FACULTY</t>
  </si>
  <si>
    <t>Teng</t>
  </si>
  <si>
    <t>Nolan</t>
  </si>
  <si>
    <t>WLLC</t>
  </si>
  <si>
    <t>1</t>
  </si>
  <si>
    <t>WLLC Subtotal</t>
  </si>
  <si>
    <t>(1)</t>
  </si>
  <si>
    <t>Department of WLLC</t>
  </si>
  <si>
    <t>6</t>
  </si>
  <si>
    <t>Henry</t>
  </si>
  <si>
    <t>Gaber, J.</t>
  </si>
  <si>
    <t>(6)</t>
  </si>
  <si>
    <t>one or more students in these interdisciplinary programs.</t>
  </si>
  <si>
    <t>Lessner</t>
  </si>
  <si>
    <t>Koeppe</t>
  </si>
  <si>
    <t>Tullis</t>
  </si>
  <si>
    <t>Stahle</t>
  </si>
  <si>
    <t>Limp</t>
  </si>
  <si>
    <t>Smith</t>
  </si>
  <si>
    <t>Kral</t>
  </si>
  <si>
    <t>SPACMS</t>
  </si>
  <si>
    <t>5</t>
  </si>
  <si>
    <t>Van Brahana</t>
  </si>
  <si>
    <t>Barabote</t>
  </si>
  <si>
    <t>Ivey</t>
  </si>
  <si>
    <t>Thallapur</t>
  </si>
  <si>
    <t>11</t>
  </si>
  <si>
    <t>(12)</t>
  </si>
  <si>
    <t>Barraza-Lopez</t>
  </si>
  <si>
    <t>Sabo</t>
  </si>
  <si>
    <t>Ungar</t>
  </si>
  <si>
    <t>Stites</t>
  </si>
  <si>
    <t>Tian</t>
  </si>
  <si>
    <t>(3)</t>
  </si>
  <si>
    <t>Holyfield</t>
  </si>
  <si>
    <t>Singh</t>
  </si>
  <si>
    <t>Spring 2014</t>
  </si>
  <si>
    <t>Evans</t>
  </si>
  <si>
    <t>Lewis</t>
  </si>
  <si>
    <t>Silberman</t>
  </si>
  <si>
    <t>Adams</t>
  </si>
  <si>
    <t>Davidson</t>
  </si>
  <si>
    <t>Feng</t>
  </si>
  <si>
    <t>4</t>
  </si>
  <si>
    <t>(5)</t>
  </si>
  <si>
    <t>(49)</t>
  </si>
  <si>
    <t xml:space="preserve">multiple students.  Forty-nine individual faculty in the Fulbright College mentored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</si>
</sst>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Border="1" applyAlignment="1">
      <alignment horizontal="right"/>
    </xf>
    <xf numFmtId="0" fontId="3" fillId="0" borderId="0" xfId="0" applyFont="1"/>
    <xf numFmtId="0" fontId="0" fillId="0" borderId="4" xfId="0" applyBorder="1"/>
    <xf numFmtId="0" fontId="0" fillId="0" borderId="6" xfId="0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0" fontId="0" fillId="0" borderId="12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1" fillId="0" borderId="13" xfId="0" applyFont="1" applyFill="1" applyBorder="1"/>
    <xf numFmtId="0" fontId="4" fillId="0" borderId="0" xfId="0" applyFont="1"/>
    <xf numFmtId="0" fontId="0" fillId="2" borderId="15" xfId="0" applyFill="1" applyBorder="1"/>
    <xf numFmtId="0" fontId="0" fillId="2" borderId="3" xfId="0" applyFill="1" applyBorder="1"/>
    <xf numFmtId="0" fontId="0" fillId="2" borderId="16" xfId="0" applyFill="1" applyBorder="1" applyAlignment="1">
      <alignment horizontal="right"/>
    </xf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 applyAlignment="1">
      <alignment horizontal="right"/>
    </xf>
    <xf numFmtId="0" fontId="0" fillId="2" borderId="20" xfId="0" applyFill="1" applyBorder="1" applyAlignment="1">
      <alignment horizontal="right"/>
    </xf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26" xfId="0" applyFill="1" applyBorder="1"/>
    <xf numFmtId="0" fontId="0" fillId="0" borderId="31" xfId="0" applyBorder="1"/>
    <xf numFmtId="0" fontId="0" fillId="0" borderId="39" xfId="0" applyFill="1" applyBorder="1"/>
    <xf numFmtId="0" fontId="4" fillId="0" borderId="6" xfId="0" applyFont="1" applyFill="1" applyBorder="1" applyAlignment="1">
      <alignment horizontal="right"/>
    </xf>
    <xf numFmtId="0" fontId="0" fillId="0" borderId="4" xfId="0" applyFill="1" applyBorder="1"/>
    <xf numFmtId="0" fontId="0" fillId="0" borderId="40" xfId="0" applyFill="1" applyBorder="1"/>
    <xf numFmtId="0" fontId="0" fillId="0" borderId="41" xfId="0" applyFill="1" applyBorder="1"/>
    <xf numFmtId="0" fontId="0" fillId="0" borderId="41" xfId="0" applyBorder="1"/>
    <xf numFmtId="0" fontId="4" fillId="3" borderId="10" xfId="0" applyFont="1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0" fillId="3" borderId="6" xfId="0" applyFill="1" applyBorder="1"/>
    <xf numFmtId="0" fontId="0" fillId="3" borderId="8" xfId="0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27" xfId="0" applyFill="1" applyBorder="1"/>
    <xf numFmtId="0" fontId="0" fillId="3" borderId="37" xfId="0" applyFill="1" applyBorder="1"/>
    <xf numFmtId="0" fontId="0" fillId="3" borderId="23" xfId="0" applyFill="1" applyBorder="1"/>
    <xf numFmtId="0" fontId="0" fillId="3" borderId="38" xfId="0" applyFill="1" applyBorder="1"/>
    <xf numFmtId="0" fontId="1" fillId="3" borderId="37" xfId="0" applyFont="1" applyFill="1" applyBorder="1"/>
    <xf numFmtId="0" fontId="1" fillId="3" borderId="23" xfId="0" applyFont="1" applyFill="1" applyBorder="1"/>
    <xf numFmtId="0" fontId="1" fillId="3" borderId="38" xfId="0" applyFont="1" applyFill="1" applyBorder="1"/>
    <xf numFmtId="0" fontId="0" fillId="2" borderId="37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38" xfId="0" applyFill="1" applyBorder="1" applyAlignment="1">
      <alignment horizontal="left"/>
    </xf>
    <xf numFmtId="0" fontId="4" fillId="0" borderId="0" xfId="0" applyFont="1" applyFill="1" applyBorder="1"/>
    <xf numFmtId="0" fontId="4" fillId="0" borderId="31" xfId="0" applyFont="1" applyBorder="1"/>
    <xf numFmtId="0" fontId="1" fillId="0" borderId="13" xfId="0" applyFont="1" applyFill="1" applyBorder="1" applyAlignment="1">
      <alignment horizontal="right"/>
    </xf>
    <xf numFmtId="0" fontId="0" fillId="2" borderId="24" xfId="0" applyFill="1" applyBorder="1" applyAlignment="1">
      <alignment horizontal="right"/>
    </xf>
    <xf numFmtId="0" fontId="0" fillId="2" borderId="25" xfId="0" applyFill="1" applyBorder="1" applyAlignment="1">
      <alignment horizontal="right"/>
    </xf>
    <xf numFmtId="0" fontId="4" fillId="3" borderId="37" xfId="0" applyFont="1" applyFill="1" applyBorder="1"/>
    <xf numFmtId="0" fontId="1" fillId="0" borderId="0" xfId="0" applyFont="1"/>
    <xf numFmtId="49" fontId="1" fillId="3" borderId="13" xfId="0" applyNumberFormat="1" applyFont="1" applyFill="1" applyBorder="1" applyAlignment="1">
      <alignment horizontal="right"/>
    </xf>
    <xf numFmtId="0" fontId="1" fillId="0" borderId="7" xfId="0" applyFont="1" applyFill="1" applyBorder="1"/>
    <xf numFmtId="0" fontId="1" fillId="0" borderId="28" xfId="0" applyFont="1" applyFill="1" applyBorder="1"/>
    <xf numFmtId="0" fontId="1" fillId="0" borderId="12" xfId="0" applyFont="1" applyFill="1" applyBorder="1"/>
    <xf numFmtId="0" fontId="0" fillId="2" borderId="37" xfId="0" applyFill="1" applyBorder="1"/>
    <xf numFmtId="0" fontId="0" fillId="2" borderId="38" xfId="0" applyFill="1" applyBorder="1"/>
    <xf numFmtId="0" fontId="1" fillId="0" borderId="31" xfId="0" applyFont="1" applyBorder="1"/>
    <xf numFmtId="0" fontId="1" fillId="0" borderId="6" xfId="0" applyFont="1" applyFill="1" applyBorder="1" applyAlignment="1">
      <alignment horizontal="right"/>
    </xf>
    <xf numFmtId="0" fontId="1" fillId="0" borderId="32" xfId="0" applyFont="1" applyFill="1" applyBorder="1"/>
    <xf numFmtId="0" fontId="1" fillId="0" borderId="36" xfId="0" applyFont="1" applyFill="1" applyBorder="1"/>
    <xf numFmtId="0" fontId="1" fillId="0" borderId="34" xfId="0" applyFont="1" applyFill="1" applyBorder="1"/>
    <xf numFmtId="0" fontId="1" fillId="0" borderId="14" xfId="0" applyFont="1" applyFill="1" applyBorder="1"/>
    <xf numFmtId="49" fontId="1" fillId="3" borderId="14" xfId="0" applyNumberFormat="1" applyFont="1" applyFill="1" applyBorder="1" applyAlignment="1">
      <alignment horizontal="right"/>
    </xf>
    <xf numFmtId="0" fontId="1" fillId="0" borderId="43" xfId="0" applyFont="1" applyFill="1" applyBorder="1"/>
    <xf numFmtId="0" fontId="1" fillId="0" borderId="42" xfId="0" applyFont="1" applyFill="1" applyBorder="1"/>
    <xf numFmtId="49" fontId="1" fillId="2" borderId="38" xfId="0" applyNumberFormat="1" applyFont="1" applyFill="1" applyBorder="1" applyAlignment="1">
      <alignment horizontal="right"/>
    </xf>
    <xf numFmtId="0" fontId="1" fillId="0" borderId="33" xfId="0" applyFont="1" applyFill="1" applyBorder="1"/>
    <xf numFmtId="0" fontId="1" fillId="0" borderId="35" xfId="0" applyFont="1" applyFill="1" applyBorder="1"/>
    <xf numFmtId="0" fontId="0" fillId="0" borderId="0" xfId="0" applyFill="1"/>
    <xf numFmtId="0" fontId="1" fillId="0" borderId="30" xfId="0" applyFont="1" applyFill="1" applyBorder="1"/>
    <xf numFmtId="0" fontId="1" fillId="0" borderId="44" xfId="0" applyFont="1" applyFill="1" applyBorder="1"/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right"/>
    </xf>
    <xf numFmtId="0" fontId="1" fillId="0" borderId="45" xfId="0" applyFont="1" applyFill="1" applyBorder="1"/>
    <xf numFmtId="0" fontId="1" fillId="0" borderId="29" xfId="0" applyFont="1" applyFill="1" applyBorder="1"/>
    <xf numFmtId="49" fontId="1" fillId="0" borderId="42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right"/>
    </xf>
    <xf numFmtId="0" fontId="1" fillId="0" borderId="1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/>
  </sheetViews>
  <sheetFormatPr defaultRowHeight="12.75" x14ac:dyDescent="0.2"/>
  <sheetData>
    <row r="1" spans="1:7" x14ac:dyDescent="0.2">
      <c r="A1" s="5" t="s">
        <v>60</v>
      </c>
    </row>
    <row r="2" spans="1:7" x14ac:dyDescent="0.2">
      <c r="A2" s="58" t="s">
        <v>109</v>
      </c>
    </row>
    <row r="3" spans="1:7" ht="13.5" thickBot="1" x14ac:dyDescent="0.25">
      <c r="A3" s="2"/>
      <c r="B3" s="2"/>
      <c r="C3" s="2"/>
      <c r="D3" s="2"/>
      <c r="E3" s="2"/>
      <c r="F3" s="2"/>
      <c r="G3" s="4"/>
    </row>
    <row r="4" spans="1:7" ht="13.5" thickTop="1" x14ac:dyDescent="0.2">
      <c r="A4" s="17" t="s">
        <v>17</v>
      </c>
      <c r="B4" s="18"/>
      <c r="C4" s="18"/>
      <c r="D4" s="18"/>
      <c r="E4" s="19" t="s">
        <v>0</v>
      </c>
      <c r="F4" s="19" t="s">
        <v>2</v>
      </c>
      <c r="G4" s="55" t="s">
        <v>18</v>
      </c>
    </row>
    <row r="5" spans="1:7" ht="13.5" thickBot="1" x14ac:dyDescent="0.25">
      <c r="A5" s="20"/>
      <c r="B5" s="21"/>
      <c r="C5" s="21"/>
      <c r="D5" s="21"/>
      <c r="E5" s="22"/>
      <c r="F5" s="22" t="s">
        <v>1</v>
      </c>
      <c r="G5" s="56" t="s">
        <v>3</v>
      </c>
    </row>
    <row r="6" spans="1:7" ht="13.5" thickTop="1" x14ac:dyDescent="0.2">
      <c r="A6" s="32" t="s">
        <v>19</v>
      </c>
      <c r="B6" s="29"/>
      <c r="C6" s="29"/>
      <c r="D6" s="29"/>
      <c r="E6" s="12" t="s">
        <v>20</v>
      </c>
      <c r="F6" s="12">
        <v>3</v>
      </c>
      <c r="G6" s="85" t="s">
        <v>69</v>
      </c>
    </row>
    <row r="7" spans="1:7" x14ac:dyDescent="0.2">
      <c r="A7" s="33"/>
      <c r="B7" s="31"/>
      <c r="C7" s="31"/>
      <c r="D7" s="31"/>
      <c r="E7" s="35" t="s">
        <v>7</v>
      </c>
      <c r="F7" s="36">
        <f>SUM(F6)</f>
        <v>3</v>
      </c>
      <c r="G7" s="71" t="s">
        <v>106</v>
      </c>
    </row>
    <row r="8" spans="1:7" x14ac:dyDescent="0.2">
      <c r="A8" s="34" t="s">
        <v>8</v>
      </c>
      <c r="B8" s="6"/>
      <c r="C8" s="6"/>
      <c r="D8" s="6"/>
      <c r="E8" s="13" t="s">
        <v>5</v>
      </c>
      <c r="F8" s="86">
        <v>2</v>
      </c>
      <c r="G8" s="87" t="s">
        <v>67</v>
      </c>
    </row>
    <row r="9" spans="1:7" x14ac:dyDescent="0.2">
      <c r="A9" s="28"/>
      <c r="B9" s="3"/>
      <c r="C9" s="3"/>
      <c r="D9" s="1"/>
      <c r="E9" s="14" t="s">
        <v>4</v>
      </c>
      <c r="F9" s="7">
        <v>21</v>
      </c>
      <c r="G9" s="88" t="s">
        <v>99</v>
      </c>
    </row>
    <row r="10" spans="1:7" x14ac:dyDescent="0.2">
      <c r="A10" s="28"/>
      <c r="B10" s="3"/>
      <c r="C10" s="3"/>
      <c r="D10" s="1"/>
      <c r="E10" s="14" t="s">
        <v>20</v>
      </c>
      <c r="F10" s="7">
        <v>2</v>
      </c>
      <c r="G10" s="88" t="s">
        <v>77</v>
      </c>
    </row>
    <row r="11" spans="1:7" x14ac:dyDescent="0.2">
      <c r="A11" s="28"/>
      <c r="B11" s="3"/>
      <c r="C11" s="3"/>
      <c r="D11" s="1"/>
      <c r="E11" s="66" t="s">
        <v>9</v>
      </c>
      <c r="F11" s="7">
        <v>3</v>
      </c>
      <c r="G11" s="88" t="s">
        <v>67</v>
      </c>
    </row>
    <row r="12" spans="1:7" x14ac:dyDescent="0.2">
      <c r="A12" s="28"/>
      <c r="B12" s="3"/>
      <c r="C12" s="3"/>
      <c r="D12" s="1"/>
      <c r="E12" s="37" t="s">
        <v>7</v>
      </c>
      <c r="F12" s="38">
        <f>SUM(F8:F11)</f>
        <v>28</v>
      </c>
      <c r="G12" s="59" t="s">
        <v>100</v>
      </c>
    </row>
    <row r="13" spans="1:7" x14ac:dyDescent="0.2">
      <c r="A13" s="65" t="s">
        <v>10</v>
      </c>
      <c r="B13" s="3"/>
      <c r="C13" s="3"/>
      <c r="D13" s="1"/>
      <c r="E13" s="66" t="s">
        <v>5</v>
      </c>
      <c r="F13" s="7">
        <v>2</v>
      </c>
      <c r="G13" s="88" t="s">
        <v>77</v>
      </c>
    </row>
    <row r="14" spans="1:7" x14ac:dyDescent="0.2">
      <c r="A14" s="28"/>
      <c r="B14" s="3"/>
      <c r="C14" s="3"/>
      <c r="D14" s="1"/>
      <c r="E14" s="14" t="s">
        <v>4</v>
      </c>
      <c r="F14" s="7">
        <v>9</v>
      </c>
      <c r="G14" s="88" t="s">
        <v>81</v>
      </c>
    </row>
    <row r="15" spans="1:7" x14ac:dyDescent="0.2">
      <c r="A15" s="28"/>
      <c r="B15" s="3"/>
      <c r="C15" s="3"/>
      <c r="D15" s="1"/>
      <c r="E15" s="66" t="s">
        <v>13</v>
      </c>
      <c r="F15" s="7">
        <v>1</v>
      </c>
      <c r="G15" s="88" t="s">
        <v>77</v>
      </c>
    </row>
    <row r="16" spans="1:7" x14ac:dyDescent="0.2">
      <c r="A16" s="28"/>
      <c r="B16" s="3"/>
      <c r="C16" s="3"/>
      <c r="D16" s="1"/>
      <c r="E16" s="66" t="s">
        <v>14</v>
      </c>
      <c r="F16" s="7">
        <v>1</v>
      </c>
      <c r="G16" s="88" t="s">
        <v>77</v>
      </c>
    </row>
    <row r="17" spans="1:7" x14ac:dyDescent="0.2">
      <c r="A17" s="28"/>
      <c r="B17" s="3"/>
      <c r="C17" s="3"/>
      <c r="D17" s="1"/>
      <c r="E17" s="37" t="s">
        <v>7</v>
      </c>
      <c r="F17" s="38">
        <f>SUM(F13:F16)</f>
        <v>13</v>
      </c>
      <c r="G17" s="59" t="s">
        <v>84</v>
      </c>
    </row>
    <row r="18" spans="1:7" x14ac:dyDescent="0.2">
      <c r="A18" s="53" t="s">
        <v>21</v>
      </c>
      <c r="B18" s="3"/>
      <c r="C18" s="3"/>
      <c r="D18" s="1"/>
      <c r="E18" s="30" t="s">
        <v>24</v>
      </c>
      <c r="F18" s="7">
        <v>7</v>
      </c>
      <c r="G18" s="88" t="s">
        <v>77</v>
      </c>
    </row>
    <row r="19" spans="1:7" x14ac:dyDescent="0.2">
      <c r="A19" s="28"/>
      <c r="B19" s="3"/>
      <c r="C19" s="3"/>
      <c r="D19" s="1"/>
      <c r="E19" s="30" t="s">
        <v>25</v>
      </c>
      <c r="F19" s="7">
        <v>36</v>
      </c>
      <c r="G19" s="88" t="s">
        <v>77</v>
      </c>
    </row>
    <row r="20" spans="1:7" x14ac:dyDescent="0.2">
      <c r="A20" s="28"/>
      <c r="B20" s="3"/>
      <c r="C20" s="3"/>
      <c r="D20" s="1"/>
      <c r="E20" s="37" t="s">
        <v>7</v>
      </c>
      <c r="F20" s="38">
        <f>SUM(F18:F19)</f>
        <v>43</v>
      </c>
      <c r="G20" s="59" t="s">
        <v>79</v>
      </c>
    </row>
    <row r="21" spans="1:7" x14ac:dyDescent="0.2">
      <c r="A21" s="28" t="s">
        <v>11</v>
      </c>
      <c r="B21" s="3"/>
      <c r="C21" s="3"/>
      <c r="D21" s="1"/>
      <c r="E21" s="14" t="s">
        <v>20</v>
      </c>
      <c r="F21" s="7">
        <v>17</v>
      </c>
      <c r="G21" s="88" t="s">
        <v>99</v>
      </c>
    </row>
    <row r="22" spans="1:7" x14ac:dyDescent="0.2">
      <c r="A22" s="28"/>
      <c r="B22" s="3"/>
      <c r="C22" s="3"/>
      <c r="D22" s="1"/>
      <c r="E22" s="14" t="s">
        <v>9</v>
      </c>
      <c r="F22" s="7">
        <v>2</v>
      </c>
      <c r="G22" s="88" t="s">
        <v>77</v>
      </c>
    </row>
    <row r="23" spans="1:7" x14ac:dyDescent="0.2">
      <c r="A23" s="28"/>
      <c r="B23" s="3"/>
      <c r="C23" s="3"/>
      <c r="D23" s="1"/>
      <c r="E23" s="37" t="s">
        <v>7</v>
      </c>
      <c r="F23" s="38">
        <f>SUM(F21:F22)</f>
        <v>19</v>
      </c>
      <c r="G23" s="59" t="s">
        <v>100</v>
      </c>
    </row>
    <row r="24" spans="1:7" x14ac:dyDescent="0.2">
      <c r="A24" s="28" t="s">
        <v>12</v>
      </c>
      <c r="B24" s="3"/>
      <c r="C24" s="3"/>
      <c r="D24" s="1"/>
      <c r="E24" s="14" t="s">
        <v>13</v>
      </c>
      <c r="F24" s="7">
        <v>14</v>
      </c>
      <c r="G24" s="88" t="s">
        <v>69</v>
      </c>
    </row>
    <row r="25" spans="1:7" x14ac:dyDescent="0.2">
      <c r="A25" s="28"/>
      <c r="B25" s="3"/>
      <c r="C25" s="3"/>
      <c r="D25" s="1"/>
      <c r="E25" s="14" t="s">
        <v>14</v>
      </c>
      <c r="F25" s="7">
        <v>14</v>
      </c>
      <c r="G25" s="88" t="s">
        <v>116</v>
      </c>
    </row>
    <row r="26" spans="1:7" x14ac:dyDescent="0.2">
      <c r="A26" s="28"/>
      <c r="B26" s="3"/>
      <c r="C26" s="3"/>
      <c r="D26" s="1"/>
      <c r="E26" s="66" t="s">
        <v>93</v>
      </c>
      <c r="F26" s="7">
        <v>2</v>
      </c>
      <c r="G26" s="88" t="s">
        <v>77</v>
      </c>
    </row>
    <row r="27" spans="1:7" x14ac:dyDescent="0.2">
      <c r="A27" s="28"/>
      <c r="B27" s="3"/>
      <c r="C27" s="3"/>
      <c r="D27" s="1"/>
      <c r="E27" s="14" t="s">
        <v>9</v>
      </c>
      <c r="F27" s="7">
        <v>4</v>
      </c>
      <c r="G27" s="88" t="s">
        <v>67</v>
      </c>
    </row>
    <row r="28" spans="1:7" x14ac:dyDescent="0.2">
      <c r="A28" s="28"/>
      <c r="B28" s="3"/>
      <c r="C28" s="3"/>
      <c r="D28" s="1"/>
      <c r="E28" s="37" t="s">
        <v>7</v>
      </c>
      <c r="F28" s="38">
        <f>SUM(F24:F27)</f>
        <v>34</v>
      </c>
      <c r="G28" s="59" t="s">
        <v>84</v>
      </c>
    </row>
    <row r="29" spans="1:7" x14ac:dyDescent="0.2">
      <c r="A29" s="28" t="s">
        <v>15</v>
      </c>
      <c r="B29" s="3"/>
      <c r="C29" s="3"/>
      <c r="D29" s="1"/>
      <c r="E29" s="14" t="s">
        <v>6</v>
      </c>
      <c r="F29" s="7">
        <v>13</v>
      </c>
      <c r="G29" s="88" t="s">
        <v>94</v>
      </c>
    </row>
    <row r="30" spans="1:7" x14ac:dyDescent="0.2">
      <c r="A30" s="28"/>
      <c r="B30" s="3"/>
      <c r="C30" s="3"/>
      <c r="D30" s="1"/>
      <c r="E30" s="37" t="s">
        <v>7</v>
      </c>
      <c r="F30" s="38">
        <f>SUM(F29)</f>
        <v>13</v>
      </c>
      <c r="G30" s="59" t="s">
        <v>117</v>
      </c>
    </row>
    <row r="31" spans="1:7" x14ac:dyDescent="0.2">
      <c r="A31" s="28" t="s">
        <v>16</v>
      </c>
      <c r="B31" s="3"/>
      <c r="C31" s="3"/>
      <c r="D31" s="1"/>
      <c r="E31" s="14" t="s">
        <v>6</v>
      </c>
      <c r="F31" s="7">
        <v>8</v>
      </c>
      <c r="G31" s="88" t="s">
        <v>69</v>
      </c>
    </row>
    <row r="32" spans="1:7" x14ac:dyDescent="0.2">
      <c r="A32" s="28"/>
      <c r="B32" s="3"/>
      <c r="C32" s="3"/>
      <c r="D32" s="1"/>
      <c r="E32" s="37" t="s">
        <v>7</v>
      </c>
      <c r="F32" s="39">
        <f>SUM(F31)</f>
        <v>8</v>
      </c>
      <c r="G32" s="59" t="s">
        <v>106</v>
      </c>
    </row>
    <row r="33" spans="1:7" x14ac:dyDescent="0.2">
      <c r="A33" s="65" t="s">
        <v>80</v>
      </c>
      <c r="B33" s="3"/>
      <c r="C33" s="3"/>
      <c r="D33" s="1"/>
      <c r="E33" s="14" t="s">
        <v>25</v>
      </c>
      <c r="F33" s="7">
        <v>3</v>
      </c>
      <c r="G33" s="88" t="s">
        <v>77</v>
      </c>
    </row>
    <row r="34" spans="1:7" ht="13.5" thickBot="1" x14ac:dyDescent="0.25">
      <c r="A34" s="28"/>
      <c r="B34" s="3"/>
      <c r="C34" s="3"/>
      <c r="D34" s="1"/>
      <c r="E34" s="37" t="s">
        <v>7</v>
      </c>
      <c r="F34" s="38">
        <f>SUM(F33:F33)</f>
        <v>3</v>
      </c>
      <c r="G34" s="59" t="s">
        <v>79</v>
      </c>
    </row>
    <row r="35" spans="1:7" ht="14.25" thickTop="1" thickBot="1" x14ac:dyDescent="0.25">
      <c r="A35" s="23" t="s">
        <v>7</v>
      </c>
      <c r="B35" s="24"/>
      <c r="C35" s="24"/>
      <c r="D35" s="25"/>
      <c r="E35" s="26"/>
      <c r="F35" s="26">
        <f>SUM(F7+F12+F17+F20+F23+F28+F30+F32+F34)</f>
        <v>164</v>
      </c>
      <c r="G35" s="74" t="s">
        <v>118</v>
      </c>
    </row>
    <row r="36" spans="1:7" ht="13.5" thickTop="1" x14ac:dyDescent="0.2">
      <c r="A36" s="2"/>
      <c r="B36" s="2"/>
      <c r="C36" s="2"/>
      <c r="D36" s="2"/>
      <c r="E36" s="2"/>
      <c r="F36" s="2"/>
      <c r="G36" s="4"/>
    </row>
    <row r="37" spans="1:7" x14ac:dyDescent="0.2">
      <c r="A37" t="s">
        <v>22</v>
      </c>
    </row>
    <row r="38" spans="1:7" x14ac:dyDescent="0.2">
      <c r="A38" s="16" t="s">
        <v>63</v>
      </c>
    </row>
    <row r="39" spans="1:7" x14ac:dyDescent="0.2">
      <c r="A39" s="52" t="s">
        <v>64</v>
      </c>
    </row>
    <row r="40" spans="1:7" x14ac:dyDescent="0.2">
      <c r="A40" s="52" t="s">
        <v>65</v>
      </c>
    </row>
    <row r="41" spans="1:7" x14ac:dyDescent="0.2">
      <c r="A41" t="s">
        <v>23</v>
      </c>
    </row>
    <row r="42" spans="1:7" x14ac:dyDescent="0.2">
      <c r="A42" s="58" t="s">
        <v>119</v>
      </c>
    </row>
    <row r="43" spans="1:7" x14ac:dyDescent="0.2">
      <c r="A43" s="58" t="s">
        <v>85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workbookViewId="0"/>
  </sheetViews>
  <sheetFormatPr defaultRowHeight="12.75" x14ac:dyDescent="0.2"/>
  <sheetData>
    <row r="1" spans="1:6" x14ac:dyDescent="0.2">
      <c r="A1" s="5" t="s">
        <v>73</v>
      </c>
    </row>
    <row r="2" spans="1:6" x14ac:dyDescent="0.2">
      <c r="A2" s="5" t="s">
        <v>62</v>
      </c>
    </row>
    <row r="3" spans="1:6" x14ac:dyDescent="0.2">
      <c r="A3" s="58" t="s">
        <v>109</v>
      </c>
    </row>
    <row r="4" spans="1:6" ht="13.5" thickBot="1" x14ac:dyDescent="0.25"/>
    <row r="5" spans="1:6" ht="14.25" thickTop="1" thickBot="1" x14ac:dyDescent="0.25">
      <c r="A5" s="49" t="s">
        <v>26</v>
      </c>
      <c r="B5" s="50" t="s">
        <v>35</v>
      </c>
      <c r="C5" s="50" t="s">
        <v>0</v>
      </c>
      <c r="D5" s="51" t="s">
        <v>51</v>
      </c>
    </row>
    <row r="6" spans="1:6" ht="13.5" thickTop="1" x14ac:dyDescent="0.2">
      <c r="A6" s="8" t="s">
        <v>43</v>
      </c>
      <c r="B6" s="9" t="s">
        <v>75</v>
      </c>
      <c r="C6" s="9" t="s">
        <v>20</v>
      </c>
      <c r="D6" s="15">
        <v>1</v>
      </c>
    </row>
    <row r="7" spans="1:6" x14ac:dyDescent="0.2">
      <c r="A7" s="8" t="s">
        <v>43</v>
      </c>
      <c r="B7" s="9" t="s">
        <v>102</v>
      </c>
      <c r="C7" s="9" t="s">
        <v>20</v>
      </c>
      <c r="D7" s="15">
        <v>1</v>
      </c>
    </row>
    <row r="8" spans="1:6" ht="13.5" thickBot="1" x14ac:dyDescent="0.25">
      <c r="A8" s="79" t="s">
        <v>43</v>
      </c>
      <c r="B8" s="78" t="s">
        <v>103</v>
      </c>
      <c r="C8" s="78" t="s">
        <v>20</v>
      </c>
      <c r="D8" s="83">
        <v>1</v>
      </c>
    </row>
    <row r="9" spans="1:6" ht="14.25" thickTop="1" thickBot="1" x14ac:dyDescent="0.25">
      <c r="A9" s="57" t="s">
        <v>52</v>
      </c>
      <c r="B9" s="44"/>
      <c r="C9" s="44"/>
      <c r="D9" s="45">
        <f>SUM(D6:D8)</f>
        <v>3</v>
      </c>
    </row>
    <row r="10" spans="1:6" ht="13.5" thickTop="1" x14ac:dyDescent="0.2">
      <c r="A10" s="61" t="s">
        <v>36</v>
      </c>
      <c r="B10" s="62" t="s">
        <v>96</v>
      </c>
      <c r="C10" s="62" t="s">
        <v>4</v>
      </c>
      <c r="D10" s="73">
        <v>3</v>
      </c>
    </row>
    <row r="11" spans="1:6" x14ac:dyDescent="0.2">
      <c r="A11" s="80" t="s">
        <v>36</v>
      </c>
      <c r="B11" s="81" t="s">
        <v>110</v>
      </c>
      <c r="C11" s="81" t="s">
        <v>4</v>
      </c>
      <c r="D11" s="82">
        <v>1</v>
      </c>
    </row>
    <row r="12" spans="1:6" x14ac:dyDescent="0.2">
      <c r="A12" s="8" t="s">
        <v>36</v>
      </c>
      <c r="B12" s="9" t="s">
        <v>82</v>
      </c>
      <c r="C12" s="9" t="s">
        <v>4</v>
      </c>
      <c r="D12" s="54">
        <v>1</v>
      </c>
      <c r="F12" s="77"/>
    </row>
    <row r="13" spans="1:6" x14ac:dyDescent="0.2">
      <c r="A13" s="8" t="s">
        <v>36</v>
      </c>
      <c r="B13" s="9" t="s">
        <v>97</v>
      </c>
      <c r="C13" s="9" t="s">
        <v>4</v>
      </c>
      <c r="D13" s="54">
        <v>2</v>
      </c>
      <c r="F13" s="77"/>
    </row>
    <row r="14" spans="1:6" x14ac:dyDescent="0.2">
      <c r="A14" s="8" t="s">
        <v>36</v>
      </c>
      <c r="B14" s="9" t="s">
        <v>92</v>
      </c>
      <c r="C14" s="9" t="s">
        <v>9</v>
      </c>
      <c r="D14" s="54">
        <v>2</v>
      </c>
    </row>
    <row r="15" spans="1:6" x14ac:dyDescent="0.2">
      <c r="A15" s="8" t="s">
        <v>36</v>
      </c>
      <c r="B15" s="9" t="s">
        <v>37</v>
      </c>
      <c r="C15" s="9" t="s">
        <v>5</v>
      </c>
      <c r="D15" s="54">
        <v>1</v>
      </c>
    </row>
    <row r="16" spans="1:6" x14ac:dyDescent="0.2">
      <c r="A16" s="8" t="s">
        <v>36</v>
      </c>
      <c r="B16" s="9" t="s">
        <v>37</v>
      </c>
      <c r="C16" s="9" t="s">
        <v>4</v>
      </c>
      <c r="D16" s="54">
        <v>1</v>
      </c>
    </row>
    <row r="17" spans="1:4" x14ac:dyDescent="0.2">
      <c r="A17" s="8" t="s">
        <v>36</v>
      </c>
      <c r="B17" s="9" t="s">
        <v>86</v>
      </c>
      <c r="C17" s="9" t="s">
        <v>4</v>
      </c>
      <c r="D17" s="54">
        <v>2</v>
      </c>
    </row>
    <row r="18" spans="1:4" x14ac:dyDescent="0.2">
      <c r="A18" s="8" t="s">
        <v>36</v>
      </c>
      <c r="B18" s="9" t="s">
        <v>86</v>
      </c>
      <c r="C18" s="9" t="s">
        <v>9</v>
      </c>
      <c r="D18" s="54">
        <v>1</v>
      </c>
    </row>
    <row r="19" spans="1:4" x14ac:dyDescent="0.2">
      <c r="A19" s="8" t="s">
        <v>36</v>
      </c>
      <c r="B19" s="9" t="s">
        <v>111</v>
      </c>
      <c r="C19" s="9" t="s">
        <v>4</v>
      </c>
      <c r="D19" s="54">
        <v>2</v>
      </c>
    </row>
    <row r="20" spans="1:4" x14ac:dyDescent="0.2">
      <c r="A20" s="8" t="s">
        <v>36</v>
      </c>
      <c r="B20" s="9" t="s">
        <v>38</v>
      </c>
      <c r="C20" s="9" t="s">
        <v>4</v>
      </c>
      <c r="D20" s="15">
        <v>2</v>
      </c>
    </row>
    <row r="21" spans="1:4" x14ac:dyDescent="0.2">
      <c r="A21" s="8" t="s">
        <v>36</v>
      </c>
      <c r="B21" s="9" t="s">
        <v>39</v>
      </c>
      <c r="C21" s="9" t="s">
        <v>4</v>
      </c>
      <c r="D21" s="15">
        <v>5</v>
      </c>
    </row>
    <row r="22" spans="1:4" x14ac:dyDescent="0.2">
      <c r="A22" s="8" t="s">
        <v>36</v>
      </c>
      <c r="B22" s="9" t="s">
        <v>112</v>
      </c>
      <c r="C22" s="9" t="s">
        <v>4</v>
      </c>
      <c r="D22" s="15">
        <v>1</v>
      </c>
    </row>
    <row r="23" spans="1:4" x14ac:dyDescent="0.2">
      <c r="A23" s="8" t="s">
        <v>36</v>
      </c>
      <c r="B23" s="9" t="s">
        <v>70</v>
      </c>
      <c r="C23" s="9" t="s">
        <v>5</v>
      </c>
      <c r="D23" s="15">
        <v>1</v>
      </c>
    </row>
    <row r="24" spans="1:4" x14ac:dyDescent="0.2">
      <c r="A24" s="8" t="s">
        <v>36</v>
      </c>
      <c r="B24" s="9" t="s">
        <v>70</v>
      </c>
      <c r="C24" s="9" t="s">
        <v>4</v>
      </c>
      <c r="D24" s="15">
        <v>1</v>
      </c>
    </row>
    <row r="25" spans="1:4" ht="13.5" thickBot="1" x14ac:dyDescent="0.25">
      <c r="A25" s="8" t="s">
        <v>36</v>
      </c>
      <c r="B25" s="9" t="s">
        <v>70</v>
      </c>
      <c r="C25" s="9" t="s">
        <v>20</v>
      </c>
      <c r="D25" s="15">
        <v>2</v>
      </c>
    </row>
    <row r="26" spans="1:4" ht="14.25" thickTop="1" thickBot="1" x14ac:dyDescent="0.25">
      <c r="A26" s="46" t="s">
        <v>53</v>
      </c>
      <c r="B26" s="47"/>
      <c r="C26" s="47"/>
      <c r="D26" s="48">
        <f>SUM(D10:D25)</f>
        <v>28</v>
      </c>
    </row>
    <row r="27" spans="1:4" ht="13.5" thickTop="1" x14ac:dyDescent="0.2">
      <c r="A27" s="61" t="s">
        <v>40</v>
      </c>
      <c r="B27" s="62" t="s">
        <v>113</v>
      </c>
      <c r="C27" s="62" t="s">
        <v>4</v>
      </c>
      <c r="D27" s="73">
        <v>1</v>
      </c>
    </row>
    <row r="28" spans="1:4" x14ac:dyDescent="0.2">
      <c r="A28" s="10" t="s">
        <v>40</v>
      </c>
      <c r="B28" s="11" t="s">
        <v>87</v>
      </c>
      <c r="C28" s="11" t="s">
        <v>4</v>
      </c>
      <c r="D28" s="70">
        <v>1</v>
      </c>
    </row>
    <row r="29" spans="1:4" x14ac:dyDescent="0.2">
      <c r="A29" s="10" t="s">
        <v>40</v>
      </c>
      <c r="B29" s="11" t="s">
        <v>66</v>
      </c>
      <c r="C29" s="11" t="s">
        <v>5</v>
      </c>
      <c r="D29" s="70">
        <v>2</v>
      </c>
    </row>
    <row r="30" spans="1:4" x14ac:dyDescent="0.2">
      <c r="A30" s="8" t="s">
        <v>40</v>
      </c>
      <c r="B30" s="9" t="s">
        <v>66</v>
      </c>
      <c r="C30" s="9" t="s">
        <v>4</v>
      </c>
      <c r="D30" s="15">
        <v>3</v>
      </c>
    </row>
    <row r="31" spans="1:4" x14ac:dyDescent="0.2">
      <c r="A31" s="8" t="s">
        <v>40</v>
      </c>
      <c r="B31" s="9" t="s">
        <v>104</v>
      </c>
      <c r="C31" s="9" t="s">
        <v>4</v>
      </c>
      <c r="D31" s="15">
        <v>1</v>
      </c>
    </row>
    <row r="32" spans="1:4" x14ac:dyDescent="0.2">
      <c r="A32" s="79" t="s">
        <v>40</v>
      </c>
      <c r="B32" s="78" t="s">
        <v>98</v>
      </c>
      <c r="C32" s="78" t="s">
        <v>4</v>
      </c>
      <c r="D32" s="83">
        <v>2</v>
      </c>
    </row>
    <row r="33" spans="1:4" x14ac:dyDescent="0.2">
      <c r="A33" s="8" t="s">
        <v>40</v>
      </c>
      <c r="B33" s="9" t="s">
        <v>105</v>
      </c>
      <c r="C33" s="9" t="s">
        <v>4</v>
      </c>
      <c r="D33" s="15">
        <v>1</v>
      </c>
    </row>
    <row r="34" spans="1:4" x14ac:dyDescent="0.2">
      <c r="A34" s="8" t="s">
        <v>40</v>
      </c>
      <c r="B34" s="9" t="s">
        <v>105</v>
      </c>
      <c r="C34" s="9" t="s">
        <v>13</v>
      </c>
      <c r="D34" s="15">
        <v>1</v>
      </c>
    </row>
    <row r="35" spans="1:4" ht="13.5" thickBot="1" x14ac:dyDescent="0.25">
      <c r="A35" s="69" t="s">
        <v>40</v>
      </c>
      <c r="B35" s="75" t="s">
        <v>105</v>
      </c>
      <c r="C35" s="75" t="s">
        <v>14</v>
      </c>
      <c r="D35" s="76">
        <v>1</v>
      </c>
    </row>
    <row r="36" spans="1:4" ht="14.25" thickTop="1" thickBot="1" x14ac:dyDescent="0.25">
      <c r="A36" s="46" t="s">
        <v>54</v>
      </c>
      <c r="B36" s="47"/>
      <c r="C36" s="47"/>
      <c r="D36" s="48">
        <f>SUM(D27:D35)</f>
        <v>13</v>
      </c>
    </row>
    <row r="37" spans="1:4" ht="13.5" thickTop="1" x14ac:dyDescent="0.2">
      <c r="A37" s="8" t="s">
        <v>41</v>
      </c>
      <c r="B37" s="9" t="s">
        <v>71</v>
      </c>
      <c r="C37" s="9" t="s">
        <v>24</v>
      </c>
      <c r="D37" s="15">
        <v>7</v>
      </c>
    </row>
    <row r="38" spans="1:4" ht="13.5" thickBot="1" x14ac:dyDescent="0.25">
      <c r="A38" s="8" t="s">
        <v>41</v>
      </c>
      <c r="B38" s="9" t="s">
        <v>71</v>
      </c>
      <c r="C38" s="9" t="s">
        <v>25</v>
      </c>
      <c r="D38" s="15">
        <v>36</v>
      </c>
    </row>
    <row r="39" spans="1:4" ht="14.25" thickTop="1" thickBot="1" x14ac:dyDescent="0.25">
      <c r="A39" s="43" t="s">
        <v>55</v>
      </c>
      <c r="B39" s="44"/>
      <c r="C39" s="44"/>
      <c r="D39" s="45">
        <f>SUM(D37:D38)</f>
        <v>43</v>
      </c>
    </row>
    <row r="40" spans="1:4" ht="13.5" thickTop="1" x14ac:dyDescent="0.2">
      <c r="A40" s="10" t="s">
        <v>27</v>
      </c>
      <c r="B40" s="11" t="s">
        <v>44</v>
      </c>
      <c r="C40" s="11" t="s">
        <v>20</v>
      </c>
      <c r="D40" s="70">
        <v>4</v>
      </c>
    </row>
    <row r="41" spans="1:4" x14ac:dyDescent="0.2">
      <c r="A41" s="8" t="s">
        <v>27</v>
      </c>
      <c r="B41" s="9" t="s">
        <v>114</v>
      </c>
      <c r="C41" s="9" t="s">
        <v>20</v>
      </c>
      <c r="D41" s="15">
        <v>1</v>
      </c>
    </row>
    <row r="42" spans="1:4" x14ac:dyDescent="0.2">
      <c r="A42" s="8" t="s">
        <v>27</v>
      </c>
      <c r="B42" s="9" t="s">
        <v>28</v>
      </c>
      <c r="C42" s="9" t="s">
        <v>20</v>
      </c>
      <c r="D42" s="15">
        <v>1</v>
      </c>
    </row>
    <row r="43" spans="1:4" x14ac:dyDescent="0.2">
      <c r="A43" s="8" t="s">
        <v>27</v>
      </c>
      <c r="B43" s="9" t="s">
        <v>45</v>
      </c>
      <c r="C43" s="9" t="s">
        <v>9</v>
      </c>
      <c r="D43" s="15">
        <v>2</v>
      </c>
    </row>
    <row r="44" spans="1:4" x14ac:dyDescent="0.2">
      <c r="A44" s="8" t="s">
        <v>27</v>
      </c>
      <c r="B44" s="9" t="s">
        <v>115</v>
      </c>
      <c r="C44" s="9" t="s">
        <v>20</v>
      </c>
      <c r="D44" s="15">
        <v>1</v>
      </c>
    </row>
    <row r="45" spans="1:4" x14ac:dyDescent="0.2">
      <c r="A45" s="8" t="s">
        <v>27</v>
      </c>
      <c r="B45" s="9" t="s">
        <v>46</v>
      </c>
      <c r="C45" s="9" t="s">
        <v>20</v>
      </c>
      <c r="D45" s="15">
        <v>3</v>
      </c>
    </row>
    <row r="46" spans="1:4" x14ac:dyDescent="0.2">
      <c r="A46" s="67" t="s">
        <v>27</v>
      </c>
      <c r="B46" s="60" t="s">
        <v>90</v>
      </c>
      <c r="C46" s="60" t="s">
        <v>20</v>
      </c>
      <c r="D46" s="68">
        <v>1</v>
      </c>
    </row>
    <row r="47" spans="1:4" x14ac:dyDescent="0.2">
      <c r="A47" s="67" t="s">
        <v>27</v>
      </c>
      <c r="B47" s="60" t="s">
        <v>72</v>
      </c>
      <c r="C47" s="60" t="s">
        <v>20</v>
      </c>
      <c r="D47" s="68">
        <v>2</v>
      </c>
    </row>
    <row r="48" spans="1:4" x14ac:dyDescent="0.2">
      <c r="A48" s="72" t="s">
        <v>27</v>
      </c>
      <c r="B48" s="60" t="s">
        <v>89</v>
      </c>
      <c r="C48" s="60" t="s">
        <v>20</v>
      </c>
      <c r="D48" s="68">
        <v>1</v>
      </c>
    </row>
    <row r="49" spans="1:4" x14ac:dyDescent="0.2">
      <c r="A49" s="72" t="s">
        <v>27</v>
      </c>
      <c r="B49" s="60" t="s">
        <v>74</v>
      </c>
      <c r="C49" s="60" t="s">
        <v>20</v>
      </c>
      <c r="D49" s="68">
        <v>1</v>
      </c>
    </row>
    <row r="50" spans="1:4" x14ac:dyDescent="0.2">
      <c r="A50" s="72" t="s">
        <v>27</v>
      </c>
      <c r="B50" s="60" t="s">
        <v>88</v>
      </c>
      <c r="C50" s="60" t="s">
        <v>20</v>
      </c>
      <c r="D50" s="68">
        <v>1</v>
      </c>
    </row>
    <row r="51" spans="1:4" ht="13.5" thickBot="1" x14ac:dyDescent="0.25">
      <c r="A51" s="69" t="s">
        <v>27</v>
      </c>
      <c r="B51" s="75" t="s">
        <v>95</v>
      </c>
      <c r="C51" s="75" t="s">
        <v>20</v>
      </c>
      <c r="D51" s="76">
        <v>1</v>
      </c>
    </row>
    <row r="52" spans="1:4" ht="14.25" thickTop="1" thickBot="1" x14ac:dyDescent="0.25">
      <c r="A52" s="40" t="s">
        <v>56</v>
      </c>
      <c r="B52" s="41"/>
      <c r="C52" s="41"/>
      <c r="D52" s="42">
        <f>SUM(D40:D51)</f>
        <v>19</v>
      </c>
    </row>
    <row r="53" spans="1:4" ht="13.5" thickTop="1" x14ac:dyDescent="0.2">
      <c r="A53" s="61" t="s">
        <v>47</v>
      </c>
      <c r="B53" s="62" t="s">
        <v>101</v>
      </c>
      <c r="C53" s="62" t="s">
        <v>13</v>
      </c>
      <c r="D53" s="84">
        <v>2</v>
      </c>
    </row>
    <row r="54" spans="1:4" x14ac:dyDescent="0.2">
      <c r="A54" s="10" t="s">
        <v>47</v>
      </c>
      <c r="B54" s="11" t="s">
        <v>101</v>
      </c>
      <c r="C54" s="11" t="s">
        <v>14</v>
      </c>
      <c r="D54" s="89">
        <v>1</v>
      </c>
    </row>
    <row r="55" spans="1:4" x14ac:dyDescent="0.2">
      <c r="A55" s="8" t="s">
        <v>47</v>
      </c>
      <c r="B55" s="9" t="s">
        <v>68</v>
      </c>
      <c r="C55" s="9" t="s">
        <v>93</v>
      </c>
      <c r="D55" s="15">
        <v>2</v>
      </c>
    </row>
    <row r="56" spans="1:4" x14ac:dyDescent="0.2">
      <c r="A56" s="8" t="s">
        <v>47</v>
      </c>
      <c r="B56" s="9" t="s">
        <v>68</v>
      </c>
      <c r="C56" s="9" t="s">
        <v>9</v>
      </c>
      <c r="D56" s="15">
        <v>3</v>
      </c>
    </row>
    <row r="57" spans="1:4" x14ac:dyDescent="0.2">
      <c r="A57" s="8" t="s">
        <v>47</v>
      </c>
      <c r="B57" s="9" t="s">
        <v>50</v>
      </c>
      <c r="C57" s="9" t="s">
        <v>9</v>
      </c>
      <c r="D57" s="15">
        <v>1</v>
      </c>
    </row>
    <row r="58" spans="1:4" x14ac:dyDescent="0.2">
      <c r="A58" s="8" t="s">
        <v>47</v>
      </c>
      <c r="B58" s="9" t="s">
        <v>49</v>
      </c>
      <c r="C58" s="9" t="s">
        <v>13</v>
      </c>
      <c r="D58" s="15">
        <v>2</v>
      </c>
    </row>
    <row r="59" spans="1:4" x14ac:dyDescent="0.2">
      <c r="A59" s="8" t="s">
        <v>47</v>
      </c>
      <c r="B59" s="9" t="s">
        <v>49</v>
      </c>
      <c r="C59" s="9" t="s">
        <v>14</v>
      </c>
      <c r="D59" s="15">
        <v>7</v>
      </c>
    </row>
    <row r="60" spans="1:4" x14ac:dyDescent="0.2">
      <c r="A60" s="67" t="s">
        <v>47</v>
      </c>
      <c r="B60" s="60" t="s">
        <v>108</v>
      </c>
      <c r="C60" s="60" t="s">
        <v>14</v>
      </c>
      <c r="D60" s="68">
        <v>1</v>
      </c>
    </row>
    <row r="61" spans="1:4" x14ac:dyDescent="0.2">
      <c r="A61" s="67" t="s">
        <v>47</v>
      </c>
      <c r="B61" s="60" t="s">
        <v>48</v>
      </c>
      <c r="C61" s="60" t="s">
        <v>13</v>
      </c>
      <c r="D61" s="68">
        <v>10</v>
      </c>
    </row>
    <row r="62" spans="1:4" ht="13.5" thickBot="1" x14ac:dyDescent="0.25">
      <c r="A62" s="69" t="s">
        <v>47</v>
      </c>
      <c r="B62" s="75" t="s">
        <v>48</v>
      </c>
      <c r="C62" s="75" t="s">
        <v>14</v>
      </c>
      <c r="D62" s="76">
        <v>5</v>
      </c>
    </row>
    <row r="63" spans="1:4" ht="14.25" thickTop="1" thickBot="1" x14ac:dyDescent="0.25">
      <c r="A63" s="40" t="s">
        <v>57</v>
      </c>
      <c r="B63" s="41"/>
      <c r="C63" s="41"/>
      <c r="D63" s="42">
        <f>SUM(D53:D62)</f>
        <v>34</v>
      </c>
    </row>
    <row r="64" spans="1:4" ht="13.5" thickTop="1" x14ac:dyDescent="0.2">
      <c r="A64" s="10" t="s">
        <v>29</v>
      </c>
      <c r="B64" s="11" t="s">
        <v>83</v>
      </c>
      <c r="C64" s="11" t="s">
        <v>6</v>
      </c>
      <c r="D64" s="70">
        <v>1</v>
      </c>
    </row>
    <row r="65" spans="1:4" x14ac:dyDescent="0.2">
      <c r="A65" s="10" t="s">
        <v>29</v>
      </c>
      <c r="B65" s="11" t="s">
        <v>61</v>
      </c>
      <c r="C65" s="11" t="s">
        <v>6</v>
      </c>
      <c r="D65" s="70">
        <v>1.5</v>
      </c>
    </row>
    <row r="66" spans="1:4" x14ac:dyDescent="0.2">
      <c r="A66" s="10" t="s">
        <v>29</v>
      </c>
      <c r="B66" s="11" t="s">
        <v>30</v>
      </c>
      <c r="C66" s="11" t="s">
        <v>6</v>
      </c>
      <c r="D66" s="70">
        <v>4.5</v>
      </c>
    </row>
    <row r="67" spans="1:4" x14ac:dyDescent="0.2">
      <c r="A67" s="8" t="s">
        <v>29</v>
      </c>
      <c r="B67" s="9" t="s">
        <v>31</v>
      </c>
      <c r="C67" s="9" t="s">
        <v>6</v>
      </c>
      <c r="D67" s="15">
        <v>3</v>
      </c>
    </row>
    <row r="68" spans="1:4" ht="13.5" thickBot="1" x14ac:dyDescent="0.25">
      <c r="A68" s="8" t="s">
        <v>29</v>
      </c>
      <c r="B68" s="9" t="s">
        <v>32</v>
      </c>
      <c r="C68" s="9" t="s">
        <v>6</v>
      </c>
      <c r="D68" s="15">
        <v>3</v>
      </c>
    </row>
    <row r="69" spans="1:4" ht="14.25" thickTop="1" thickBot="1" x14ac:dyDescent="0.25">
      <c r="A69" s="40" t="s">
        <v>58</v>
      </c>
      <c r="B69" s="41"/>
      <c r="C69" s="41"/>
      <c r="D69" s="42">
        <f>SUM(D64:D68)</f>
        <v>13</v>
      </c>
    </row>
    <row r="70" spans="1:4" ht="13.5" thickTop="1" x14ac:dyDescent="0.2">
      <c r="A70" s="61" t="s">
        <v>33</v>
      </c>
      <c r="B70" s="62" t="s">
        <v>107</v>
      </c>
      <c r="C70" s="62" t="s">
        <v>6</v>
      </c>
      <c r="D70" s="73">
        <v>1</v>
      </c>
    </row>
    <row r="71" spans="1:4" x14ac:dyDescent="0.2">
      <c r="A71" s="10" t="s">
        <v>33</v>
      </c>
      <c r="B71" s="11" t="s">
        <v>91</v>
      </c>
      <c r="C71" s="11" t="s">
        <v>6</v>
      </c>
      <c r="D71" s="70">
        <v>1</v>
      </c>
    </row>
    <row r="72" spans="1:4" ht="13.5" thickBot="1" x14ac:dyDescent="0.25">
      <c r="A72" s="10" t="s">
        <v>33</v>
      </c>
      <c r="B72" s="11" t="s">
        <v>34</v>
      </c>
      <c r="C72" s="11" t="s">
        <v>6</v>
      </c>
      <c r="D72" s="70">
        <v>6</v>
      </c>
    </row>
    <row r="73" spans="1:4" ht="14.25" thickTop="1" thickBot="1" x14ac:dyDescent="0.25">
      <c r="A73" s="40" t="s">
        <v>59</v>
      </c>
      <c r="B73" s="41"/>
      <c r="C73" s="41"/>
      <c r="D73" s="42">
        <f>SUM(D70:D72)</f>
        <v>8</v>
      </c>
    </row>
    <row r="74" spans="1:4" ht="14.25" thickTop="1" thickBot="1" x14ac:dyDescent="0.25">
      <c r="A74" s="8" t="s">
        <v>76</v>
      </c>
      <c r="B74" s="9" t="s">
        <v>42</v>
      </c>
      <c r="C74" s="9" t="s">
        <v>25</v>
      </c>
      <c r="D74" s="15">
        <v>3</v>
      </c>
    </row>
    <row r="75" spans="1:4" ht="14.25" thickTop="1" thickBot="1" x14ac:dyDescent="0.25">
      <c r="A75" s="43" t="s">
        <v>78</v>
      </c>
      <c r="B75" s="44"/>
      <c r="C75" s="44"/>
      <c r="D75" s="45">
        <f>SUM(D74:D74)</f>
        <v>3</v>
      </c>
    </row>
    <row r="76" spans="1:4" ht="14.25" thickTop="1" thickBot="1" x14ac:dyDescent="0.25">
      <c r="A76" s="63" t="s">
        <v>7</v>
      </c>
      <c r="B76" s="27"/>
      <c r="C76" s="25"/>
      <c r="D76" s="64">
        <f>SUM(D75,D73,D69,D63,D52,D39,D36,D26,D9)</f>
        <v>164</v>
      </c>
    </row>
    <row r="77" spans="1:4" ht="13.5" thickTop="1" x14ac:dyDescent="0.2"/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TOTALS</vt:lpstr>
      <vt:lpstr>DEPTS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R. Koski</dc:creator>
  <cp:lastModifiedBy>Gary L. Gunderman</cp:lastModifiedBy>
  <cp:lastPrinted>2012-03-21T15:25:57Z</cp:lastPrinted>
  <dcterms:created xsi:type="dcterms:W3CDTF">2005-09-08T15:27:25Z</dcterms:created>
  <dcterms:modified xsi:type="dcterms:W3CDTF">2014-05-01T20:19:41Z</dcterms:modified>
</cp:coreProperties>
</file>