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Temp\"/>
    </mc:Choice>
  </mc:AlternateContent>
  <bookViews>
    <workbookView xWindow="240" yWindow="120" windowWidth="8475" windowHeight="4875"/>
  </bookViews>
  <sheets>
    <sheet name="TOTALS" sheetId="1" r:id="rId1"/>
    <sheet name="DEPTS" sheetId="4" r:id="rId2"/>
  </sheets>
  <calcPr calcId="162913"/>
</workbook>
</file>

<file path=xl/calcChain.xml><?xml version="1.0" encoding="utf-8"?>
<calcChain xmlns="http://schemas.openxmlformats.org/spreadsheetml/2006/main">
  <c r="F42" i="1" l="1"/>
  <c r="F39" i="1"/>
  <c r="F35" i="1"/>
  <c r="F17" i="1"/>
  <c r="F12" i="1"/>
  <c r="F19" i="1" l="1"/>
  <c r="F27" i="1"/>
  <c r="D106" i="4"/>
  <c r="D99" i="4"/>
  <c r="D57" i="4"/>
  <c r="D39" i="4"/>
  <c r="D81" i="4"/>
  <c r="D113" i="4"/>
  <c r="D108" i="4"/>
  <c r="D78" i="4"/>
  <c r="D59" i="4" l="1"/>
  <c r="D76" i="4" l="1"/>
  <c r="D11" i="4" l="1"/>
  <c r="F37" i="1" l="1"/>
  <c r="D68" i="4"/>
  <c r="D114" i="4" s="1"/>
  <c r="F29" i="1" l="1"/>
  <c r="F43" i="1" s="1"/>
  <c r="I128" i="4" l="1"/>
  <c r="F25" i="1" l="1"/>
  <c r="F22" i="1"/>
  <c r="F7" i="1" l="1"/>
</calcChain>
</file>

<file path=xl/sharedStrings.xml><?xml version="1.0" encoding="utf-8"?>
<sst xmlns="http://schemas.openxmlformats.org/spreadsheetml/2006/main" count="412" uniqueCount="161">
  <si>
    <t>Program</t>
  </si>
  <si>
    <t>Students</t>
  </si>
  <si>
    <t xml:space="preserve"># of </t>
  </si>
  <si>
    <t>Faculty</t>
  </si>
  <si>
    <t>CEMBPH</t>
  </si>
  <si>
    <t>CEMBMS</t>
  </si>
  <si>
    <t>PUBPPH</t>
  </si>
  <si>
    <t>TOTAL</t>
  </si>
  <si>
    <t>Department of Biological Sciences</t>
  </si>
  <si>
    <t>SPACPH</t>
  </si>
  <si>
    <t>Department of Chem/Biochemistry</t>
  </si>
  <si>
    <t>Department of Geosciences</t>
  </si>
  <si>
    <t>Department of Physics</t>
  </si>
  <si>
    <t>MEPHMS</t>
  </si>
  <si>
    <t>MEPHPH</t>
  </si>
  <si>
    <t>Department of Political Science</t>
  </si>
  <si>
    <t>Department of Sociology/Crim Justice</t>
  </si>
  <si>
    <t>FUBLRIGHT COLLEGE</t>
  </si>
  <si>
    <t># of</t>
  </si>
  <si>
    <t>Department of Anthropology</t>
  </si>
  <si>
    <t>ENDYPH</t>
  </si>
  <si>
    <t>Department of English</t>
  </si>
  <si>
    <t>*Note that participation may refer to any of the following:  Doctoral dissertation/</t>
  </si>
  <si>
    <t xml:space="preserve">**In the column above, faculty may be counted more than once if they mentor </t>
  </si>
  <si>
    <t>CLCSMA</t>
  </si>
  <si>
    <t>CLCSPH</t>
  </si>
  <si>
    <t>DEPT.</t>
  </si>
  <si>
    <t>COMM</t>
  </si>
  <si>
    <t>GEOS</t>
  </si>
  <si>
    <t>PLSC</t>
  </si>
  <si>
    <t>Kerr</t>
  </si>
  <si>
    <t>Reid</t>
  </si>
  <si>
    <t>Schreckh</t>
  </si>
  <si>
    <t>SOCI</t>
  </si>
  <si>
    <t>Zajicek</t>
  </si>
  <si>
    <t>NAME</t>
  </si>
  <si>
    <t>BISC</t>
  </si>
  <si>
    <t>Lehmann</t>
  </si>
  <si>
    <t>McNabb</t>
  </si>
  <si>
    <t>Rhoads</t>
  </si>
  <si>
    <t>CHBC</t>
  </si>
  <si>
    <t>ENGL</t>
  </si>
  <si>
    <t>Restrepo</t>
  </si>
  <si>
    <t>ANTH</t>
  </si>
  <si>
    <t>Boss</t>
  </si>
  <si>
    <t>Dixon</t>
  </si>
  <si>
    <t>PHYS</t>
  </si>
  <si>
    <t>Salamo</t>
  </si>
  <si>
    <t># Stud</t>
  </si>
  <si>
    <t>ANTH Subtotal</t>
  </si>
  <si>
    <t>BISC Subtotal</t>
  </si>
  <si>
    <t>CHBC Subtotal</t>
  </si>
  <si>
    <t>ENGL Subtotal</t>
  </si>
  <si>
    <t>GEOS Subtotal</t>
  </si>
  <si>
    <t>PHYS Subtotal</t>
  </si>
  <si>
    <t>PLSC Subtotal</t>
  </si>
  <si>
    <t>SOCI Subtotal</t>
  </si>
  <si>
    <t>INTERDISCIPLINARY CHAIRS/ADVISORS - FULBRIGHT COLLEGE FACULTY*</t>
  </si>
  <si>
    <t>Hunt</t>
  </si>
  <si>
    <t>By Department</t>
  </si>
  <si>
    <t>master's thesis advisor; advisory committee chair; advisor.  If a faculty</t>
  </si>
  <si>
    <t>member serves on a committee but does not chair that committee, he/she is not</t>
  </si>
  <si>
    <t>counted in these data.</t>
  </si>
  <si>
    <t>Stenken</t>
  </si>
  <si>
    <t>2</t>
  </si>
  <si>
    <t>Kennefick, J.</t>
  </si>
  <si>
    <t>3</t>
  </si>
  <si>
    <t>Stephenson</t>
  </si>
  <si>
    <t>Booker</t>
  </si>
  <si>
    <t>Paradise</t>
  </si>
  <si>
    <t>INTERDISCIPLINARY CHAIRS/ADVISORS - FULBRIGHT COLLEGE FACULTY</t>
  </si>
  <si>
    <t>Nolan</t>
  </si>
  <si>
    <t>WLLC</t>
  </si>
  <si>
    <t>1</t>
  </si>
  <si>
    <t>WLLC Subtotal</t>
  </si>
  <si>
    <t>Department of WLLC</t>
  </si>
  <si>
    <t>Henry</t>
  </si>
  <si>
    <t>one or more students in these interdisciplinary programs.</t>
  </si>
  <si>
    <t>Lessner</t>
  </si>
  <si>
    <t>Limp</t>
  </si>
  <si>
    <t>Kral</t>
  </si>
  <si>
    <t>5</t>
  </si>
  <si>
    <t>Barabote</t>
  </si>
  <si>
    <t>Ivey</t>
  </si>
  <si>
    <t>Thallapur</t>
  </si>
  <si>
    <t>Barraza-Lopez</t>
  </si>
  <si>
    <t>Sabo</t>
  </si>
  <si>
    <t>Ungar</t>
  </si>
  <si>
    <t>Stites</t>
  </si>
  <si>
    <t>Tian</t>
  </si>
  <si>
    <t>(3)</t>
  </si>
  <si>
    <t>Evans</t>
  </si>
  <si>
    <t>Lewis</t>
  </si>
  <si>
    <t>Adams</t>
  </si>
  <si>
    <t>Shew</t>
  </si>
  <si>
    <t>Davidson</t>
  </si>
  <si>
    <t>Feng</t>
  </si>
  <si>
    <t>Du</t>
  </si>
  <si>
    <t>Pinto</t>
  </si>
  <si>
    <t>Tipsmark</t>
  </si>
  <si>
    <t>Shi</t>
  </si>
  <si>
    <t>Gaber</t>
  </si>
  <si>
    <t>Bellaiche</t>
  </si>
  <si>
    <t>Harter</t>
  </si>
  <si>
    <t>Herzog</t>
  </si>
  <si>
    <t>Li</t>
  </si>
  <si>
    <t>Wise</t>
  </si>
  <si>
    <t>Department of Mathematical Sciences</t>
  </si>
  <si>
    <t>STANMS</t>
  </si>
  <si>
    <t>MASC</t>
  </si>
  <si>
    <t>Arnold</t>
  </si>
  <si>
    <t>Wang</t>
  </si>
  <si>
    <t>MASC Subtotal</t>
  </si>
  <si>
    <t>Teuton</t>
  </si>
  <si>
    <t>(2)</t>
  </si>
  <si>
    <t>Kahf</t>
  </si>
  <si>
    <t>Hoyer</t>
  </si>
  <si>
    <t>Kvamme</t>
  </si>
  <si>
    <t>Kumar</t>
  </si>
  <si>
    <t>Spiegel</t>
  </si>
  <si>
    <t>Coridan</t>
  </si>
  <si>
    <t>Kay</t>
  </si>
  <si>
    <t>COMM Subtotal</t>
  </si>
  <si>
    <t>Stahle</t>
  </si>
  <si>
    <t>(5)</t>
  </si>
  <si>
    <t>8</t>
  </si>
  <si>
    <t>Department of Communication</t>
  </si>
  <si>
    <t>(1)</t>
  </si>
  <si>
    <t>Brock</t>
  </si>
  <si>
    <t>Padilla</t>
  </si>
  <si>
    <t>HIST</t>
  </si>
  <si>
    <t>White</t>
  </si>
  <si>
    <t>Haydar</t>
  </si>
  <si>
    <t>Scheide</t>
  </si>
  <si>
    <t>Durdik</t>
  </si>
  <si>
    <t>Iyer</t>
  </si>
  <si>
    <t>Heyes</t>
  </si>
  <si>
    <t>Sakon</t>
  </si>
  <si>
    <t>Song</t>
  </si>
  <si>
    <t>Petris</t>
  </si>
  <si>
    <t>CLSCPH</t>
  </si>
  <si>
    <t>Duval</t>
  </si>
  <si>
    <t>HIST Subtotal</t>
  </si>
  <si>
    <t>CsPH</t>
  </si>
  <si>
    <t>6</t>
  </si>
  <si>
    <t>Department of History</t>
  </si>
  <si>
    <t>(6)</t>
  </si>
  <si>
    <t>Spring 2017</t>
  </si>
  <si>
    <t>Fan</t>
  </si>
  <si>
    <t>Moradi</t>
  </si>
  <si>
    <t>Burris</t>
  </si>
  <si>
    <t>Carbanero</t>
  </si>
  <si>
    <t>Ceballos</t>
  </si>
  <si>
    <t>18</t>
  </si>
  <si>
    <t>7</t>
  </si>
  <si>
    <t>10</t>
  </si>
  <si>
    <t>(19)</t>
  </si>
  <si>
    <t>(11)</t>
  </si>
  <si>
    <t>(7)</t>
  </si>
  <si>
    <t>(74)</t>
  </si>
  <si>
    <t xml:space="preserve">multiple students.  Seventy-four individual faculty in the Fulbright College mentored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</si>
</sst>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Border="1" applyAlignment="1">
      <alignment horizontal="right"/>
    </xf>
    <xf numFmtId="0" fontId="3" fillId="0" borderId="0" xfId="0" applyFont="1"/>
    <xf numFmtId="0" fontId="0" fillId="0" borderId="4" xfId="0" applyBorder="1"/>
    <xf numFmtId="0" fontId="0" fillId="0" borderId="6" xfId="0" applyFill="1" applyBorder="1"/>
    <xf numFmtId="0" fontId="1" fillId="0" borderId="5" xfId="0" applyFont="1" applyFill="1" applyBorder="1"/>
    <xf numFmtId="0" fontId="1" fillId="0" borderId="6" xfId="0" applyFont="1" applyFill="1" applyBorder="1"/>
    <xf numFmtId="0" fontId="1" fillId="0" borderId="10" xfId="0" applyFont="1" applyFill="1" applyBorder="1"/>
    <xf numFmtId="0" fontId="1" fillId="0" borderId="11" xfId="0" applyFont="1" applyFill="1" applyBorder="1"/>
    <xf numFmtId="0" fontId="0" fillId="0" borderId="13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6" xfId="0" applyFill="1" applyBorder="1" applyAlignment="1">
      <alignment horizontal="right"/>
    </xf>
    <xf numFmtId="0" fontId="1" fillId="0" borderId="16" xfId="0" applyFont="1" applyFill="1" applyBorder="1"/>
    <xf numFmtId="0" fontId="4" fillId="0" borderId="0" xfId="0" applyFont="1"/>
    <xf numFmtId="0" fontId="0" fillId="2" borderId="19" xfId="0" applyFill="1" applyBorder="1"/>
    <xf numFmtId="0" fontId="0" fillId="2" borderId="3" xfId="0" applyFill="1" applyBorder="1"/>
    <xf numFmtId="0" fontId="0" fillId="2" borderId="20" xfId="0" applyFill="1" applyBorder="1" applyAlignment="1">
      <alignment horizontal="right"/>
    </xf>
    <xf numFmtId="0" fontId="0" fillId="2" borderId="22" xfId="0" applyFill="1" applyBorder="1"/>
    <xf numFmtId="0" fontId="0" fillId="2" borderId="23" xfId="0" applyFill="1" applyBorder="1"/>
    <xf numFmtId="0" fontId="0" fillId="2" borderId="24" xfId="0" applyFill="1" applyBorder="1" applyAlignment="1">
      <alignment horizontal="right"/>
    </xf>
    <xf numFmtId="0" fontId="0" fillId="2" borderId="25" xfId="0" applyFill="1" applyBorder="1" applyAlignment="1">
      <alignment horizontal="right"/>
    </xf>
    <xf numFmtId="0" fontId="0" fillId="2" borderId="26" xfId="0" applyFill="1" applyBorder="1"/>
    <xf numFmtId="0" fontId="0" fillId="2" borderId="27" xfId="0" applyFill="1" applyBorder="1"/>
    <xf numFmtId="0" fontId="0" fillId="2" borderId="28" xfId="0" applyFill="1" applyBorder="1"/>
    <xf numFmtId="0" fontId="0" fillId="2" borderId="32" xfId="0" applyFill="1" applyBorder="1"/>
    <xf numFmtId="0" fontId="0" fillId="0" borderId="37" xfId="0" applyBorder="1"/>
    <xf numFmtId="0" fontId="0" fillId="0" borderId="47" xfId="0" applyFill="1" applyBorder="1"/>
    <xf numFmtId="0" fontId="4" fillId="0" borderId="6" xfId="0" applyFont="1" applyFill="1" applyBorder="1" applyAlignment="1">
      <alignment horizontal="right"/>
    </xf>
    <xf numFmtId="0" fontId="0" fillId="0" borderId="4" xfId="0" applyFill="1" applyBorder="1"/>
    <xf numFmtId="0" fontId="0" fillId="0" borderId="48" xfId="0" applyFill="1" applyBorder="1"/>
    <xf numFmtId="0" fontId="0" fillId="0" borderId="49" xfId="0" applyFill="1" applyBorder="1"/>
    <xf numFmtId="0" fontId="0" fillId="0" borderId="49" xfId="0" applyBorder="1"/>
    <xf numFmtId="0" fontId="4" fillId="3" borderId="11" xfId="0" applyFont="1" applyFill="1" applyBorder="1" applyAlignment="1">
      <alignment horizontal="right"/>
    </xf>
    <xf numFmtId="0" fontId="0" fillId="3" borderId="11" xfId="0" applyFill="1" applyBorder="1" applyAlignment="1">
      <alignment horizontal="right"/>
    </xf>
    <xf numFmtId="0" fontId="4" fillId="3" borderId="6" xfId="0" applyFont="1" applyFill="1" applyBorder="1" applyAlignment="1">
      <alignment horizontal="right"/>
    </xf>
    <xf numFmtId="0" fontId="0" fillId="3" borderId="6" xfId="0" applyFill="1" applyBorder="1"/>
    <xf numFmtId="0" fontId="0" fillId="3" borderId="8" xfId="0" applyFill="1" applyBorder="1"/>
    <xf numFmtId="0" fontId="0" fillId="3" borderId="25" xfId="0" applyFill="1" applyBorder="1"/>
    <xf numFmtId="0" fontId="0" fillId="3" borderId="26" xfId="0" applyFill="1" applyBorder="1"/>
    <xf numFmtId="0" fontId="0" fillId="3" borderId="33" xfId="0" applyFill="1" applyBorder="1"/>
    <xf numFmtId="0" fontId="0" fillId="3" borderId="45" xfId="0" applyFill="1" applyBorder="1"/>
    <xf numFmtId="0" fontId="0" fillId="3" borderId="28" xfId="0" applyFill="1" applyBorder="1"/>
    <xf numFmtId="0" fontId="0" fillId="3" borderId="46" xfId="0" applyFill="1" applyBorder="1"/>
    <xf numFmtId="0" fontId="1" fillId="3" borderId="45" xfId="0" applyFont="1" applyFill="1" applyBorder="1"/>
    <xf numFmtId="0" fontId="1" fillId="3" borderId="28" xfId="0" applyFont="1" applyFill="1" applyBorder="1"/>
    <xf numFmtId="0" fontId="1" fillId="3" borderId="46" xfId="0" applyFont="1" applyFill="1" applyBorder="1"/>
    <xf numFmtId="0" fontId="0" fillId="2" borderId="45" xfId="0" applyFill="1" applyBorder="1" applyAlignment="1">
      <alignment horizontal="left"/>
    </xf>
    <xf numFmtId="0" fontId="0" fillId="2" borderId="28" xfId="0" applyFill="1" applyBorder="1" applyAlignment="1">
      <alignment horizontal="left"/>
    </xf>
    <xf numFmtId="0" fontId="0" fillId="2" borderId="46" xfId="0" applyFill="1" applyBorder="1" applyAlignment="1">
      <alignment horizontal="left"/>
    </xf>
    <xf numFmtId="0" fontId="4" fillId="0" borderId="0" xfId="0" applyFont="1" applyFill="1" applyBorder="1"/>
    <xf numFmtId="0" fontId="4" fillId="0" borderId="37" xfId="0" applyFont="1" applyBorder="1"/>
    <xf numFmtId="0" fontId="1" fillId="0" borderId="16" xfId="0" applyFont="1" applyFill="1" applyBorder="1" applyAlignment="1">
      <alignment horizontal="right"/>
    </xf>
    <xf numFmtId="0" fontId="0" fillId="2" borderId="30" xfId="0" applyFill="1" applyBorder="1" applyAlignment="1">
      <alignment horizontal="right"/>
    </xf>
    <xf numFmtId="0" fontId="0" fillId="2" borderId="31" xfId="0" applyFill="1" applyBorder="1" applyAlignment="1">
      <alignment horizontal="right"/>
    </xf>
    <xf numFmtId="0" fontId="4" fillId="3" borderId="45" xfId="0" applyFont="1" applyFill="1" applyBorder="1"/>
    <xf numFmtId="0" fontId="1" fillId="0" borderId="0" xfId="0" applyFont="1"/>
    <xf numFmtId="49" fontId="1" fillId="3" borderId="16" xfId="0" applyNumberFormat="1" applyFont="1" applyFill="1" applyBorder="1" applyAlignment="1">
      <alignment horizontal="right"/>
    </xf>
    <xf numFmtId="0" fontId="1" fillId="0" borderId="28" xfId="0" applyFont="1" applyFill="1" applyBorder="1"/>
    <xf numFmtId="0" fontId="1" fillId="0" borderId="7" xfId="0" applyFont="1" applyFill="1" applyBorder="1"/>
    <xf numFmtId="0" fontId="1" fillId="0" borderId="34" xfId="0" applyFont="1" applyFill="1" applyBorder="1"/>
    <xf numFmtId="0" fontId="1" fillId="0" borderId="13" xfId="0" applyFont="1" applyFill="1" applyBorder="1"/>
    <xf numFmtId="0" fontId="0" fillId="2" borderId="45" xfId="0" applyFill="1" applyBorder="1"/>
    <xf numFmtId="0" fontId="0" fillId="2" borderId="46" xfId="0" applyFill="1" applyBorder="1"/>
    <xf numFmtId="0" fontId="1" fillId="0" borderId="37" xfId="0" applyFont="1" applyBorder="1"/>
    <xf numFmtId="0" fontId="1" fillId="0" borderId="6" xfId="0" applyFont="1" applyFill="1" applyBorder="1" applyAlignment="1">
      <alignment horizontal="right"/>
    </xf>
    <xf numFmtId="0" fontId="1" fillId="0" borderId="39" xfId="0" applyFont="1" applyFill="1" applyBorder="1"/>
    <xf numFmtId="0" fontId="1" fillId="0" borderId="44" xfId="0" applyFont="1" applyFill="1" applyBorder="1"/>
    <xf numFmtId="0" fontId="1" fillId="0" borderId="41" xfId="0" applyFont="1" applyFill="1" applyBorder="1"/>
    <xf numFmtId="0" fontId="1" fillId="0" borderId="17" xfId="0" applyFont="1" applyFill="1" applyBorder="1"/>
    <xf numFmtId="49" fontId="1" fillId="3" borderId="17" xfId="0" applyNumberFormat="1" applyFont="1" applyFill="1" applyBorder="1" applyAlignment="1">
      <alignment horizontal="right"/>
    </xf>
    <xf numFmtId="0" fontId="1" fillId="0" borderId="50" xfId="0" applyFont="1" applyFill="1" applyBorder="1"/>
    <xf numFmtId="0" fontId="0" fillId="0" borderId="8" xfId="0" applyFill="1" applyBorder="1"/>
    <xf numFmtId="49" fontId="1" fillId="2" borderId="46" xfId="0" applyNumberFormat="1" applyFont="1" applyFill="1" applyBorder="1" applyAlignment="1">
      <alignment horizontal="right"/>
    </xf>
    <xf numFmtId="0" fontId="1" fillId="0" borderId="40" xfId="0" applyFont="1" applyFill="1" applyBorder="1"/>
    <xf numFmtId="0" fontId="1" fillId="0" borderId="42" xfId="0" applyFont="1" applyFill="1" applyBorder="1"/>
    <xf numFmtId="0" fontId="0" fillId="0" borderId="0" xfId="0" applyFill="1"/>
    <xf numFmtId="0" fontId="1" fillId="0" borderId="36" xfId="0" applyFont="1" applyFill="1" applyBorder="1"/>
    <xf numFmtId="0" fontId="1" fillId="0" borderId="52" xfId="0" applyFont="1" applyFill="1" applyBorder="1"/>
    <xf numFmtId="0" fontId="1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right"/>
    </xf>
    <xf numFmtId="0" fontId="1" fillId="0" borderId="53" xfId="0" applyFont="1" applyFill="1" applyBorder="1"/>
    <xf numFmtId="0" fontId="1" fillId="0" borderId="12" xfId="0" applyFont="1" applyFill="1" applyBorder="1"/>
    <xf numFmtId="0" fontId="1" fillId="0" borderId="51" xfId="0" applyFont="1" applyFill="1" applyBorder="1"/>
    <xf numFmtId="0" fontId="1" fillId="0" borderId="54" xfId="0" applyFont="1" applyFill="1" applyBorder="1"/>
    <xf numFmtId="0" fontId="1" fillId="3" borderId="6" xfId="0" applyFont="1" applyFill="1" applyBorder="1" applyAlignment="1">
      <alignment horizontal="right"/>
    </xf>
    <xf numFmtId="0" fontId="0" fillId="3" borderId="30" xfId="0" applyFill="1" applyBorder="1"/>
    <xf numFmtId="0" fontId="0" fillId="3" borderId="27" xfId="0" applyFill="1" applyBorder="1"/>
    <xf numFmtId="0" fontId="1" fillId="0" borderId="9" xfId="0" applyFont="1" applyFill="1" applyBorder="1"/>
    <xf numFmtId="0" fontId="0" fillId="3" borderId="32" xfId="0" applyFill="1" applyBorder="1"/>
    <xf numFmtId="0" fontId="1" fillId="0" borderId="56" xfId="0" applyFont="1" applyFill="1" applyBorder="1"/>
    <xf numFmtId="0" fontId="1" fillId="0" borderId="15" xfId="0" applyFont="1" applyFill="1" applyBorder="1"/>
    <xf numFmtId="0" fontId="1" fillId="0" borderId="48" xfId="0" applyFont="1" applyFill="1" applyBorder="1"/>
    <xf numFmtId="0" fontId="0" fillId="3" borderId="3" xfId="0" applyFill="1" applyBorder="1"/>
    <xf numFmtId="0" fontId="1" fillId="3" borderId="19" xfId="0" applyFont="1" applyFill="1" applyBorder="1"/>
    <xf numFmtId="0" fontId="1" fillId="0" borderId="45" xfId="0" applyFont="1" applyFill="1" applyBorder="1"/>
    <xf numFmtId="0" fontId="1" fillId="0" borderId="3" xfId="0" applyFont="1" applyFill="1" applyBorder="1"/>
    <xf numFmtId="0" fontId="1" fillId="3" borderId="2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1" fillId="0" borderId="35" xfId="0" applyFont="1" applyFill="1" applyBorder="1"/>
    <xf numFmtId="0" fontId="1" fillId="0" borderId="30" xfId="0" applyFont="1" applyFill="1" applyBorder="1"/>
    <xf numFmtId="49" fontId="1" fillId="0" borderId="5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right"/>
    </xf>
    <xf numFmtId="49" fontId="1" fillId="0" borderId="17" xfId="0" applyNumberFormat="1" applyFont="1" applyFill="1" applyBorder="1" applyAlignment="1">
      <alignment horizontal="right"/>
    </xf>
    <xf numFmtId="49" fontId="1" fillId="0" borderId="16" xfId="0" applyNumberFormat="1" applyFont="1" applyFill="1" applyBorder="1" applyAlignment="1">
      <alignment horizontal="right"/>
    </xf>
    <xf numFmtId="0" fontId="1" fillId="0" borderId="18" xfId="0" applyFont="1" applyFill="1" applyBorder="1"/>
    <xf numFmtId="0" fontId="1" fillId="0" borderId="14" xfId="0" applyFont="1" applyFill="1" applyBorder="1"/>
    <xf numFmtId="0" fontId="1" fillId="0" borderId="6" xfId="0" applyFont="1" applyFill="1" applyBorder="1" applyAlignment="1">
      <alignment horizontal="left"/>
    </xf>
    <xf numFmtId="0" fontId="1" fillId="0" borderId="5" xfId="0" applyFont="1" applyFill="1" applyBorder="1" applyAlignment="1">
      <alignment horizontal="left"/>
    </xf>
    <xf numFmtId="0" fontId="1" fillId="0" borderId="52" xfId="0" applyFont="1" applyFill="1" applyBorder="1" applyAlignment="1">
      <alignment horizontal="left"/>
    </xf>
    <xf numFmtId="0" fontId="1" fillId="0" borderId="36" xfId="0" applyFont="1" applyFill="1" applyBorder="1" applyAlignment="1">
      <alignment horizontal="left"/>
    </xf>
    <xf numFmtId="0" fontId="1" fillId="0" borderId="53" xfId="0" applyFont="1" applyFill="1" applyBorder="1" applyAlignment="1">
      <alignment horizontal="right"/>
    </xf>
    <xf numFmtId="0" fontId="1" fillId="0" borderId="43" xfId="0" applyFont="1" applyFill="1" applyBorder="1"/>
    <xf numFmtId="0" fontId="1" fillId="0" borderId="29" xfId="0" applyFont="1" applyFill="1" applyBorder="1"/>
    <xf numFmtId="0" fontId="1" fillId="0" borderId="55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tabSelected="1" workbookViewId="0">
      <selection activeCell="E2" sqref="E2"/>
    </sheetView>
  </sheetViews>
  <sheetFormatPr defaultRowHeight="12.75" x14ac:dyDescent="0.2"/>
  <sheetData>
    <row r="1" spans="1:9" x14ac:dyDescent="0.2">
      <c r="A1" s="5" t="s">
        <v>57</v>
      </c>
    </row>
    <row r="2" spans="1:9" x14ac:dyDescent="0.2">
      <c r="A2" s="58" t="s">
        <v>147</v>
      </c>
    </row>
    <row r="3" spans="1:9" ht="13.5" thickBot="1" x14ac:dyDescent="0.25">
      <c r="A3" s="2"/>
      <c r="B3" s="2"/>
      <c r="C3" s="2"/>
      <c r="D3" s="2"/>
      <c r="E3" s="2"/>
      <c r="F3" s="2"/>
      <c r="G3" s="4"/>
    </row>
    <row r="4" spans="1:9" ht="13.5" thickTop="1" x14ac:dyDescent="0.2">
      <c r="A4" s="17" t="s">
        <v>17</v>
      </c>
      <c r="B4" s="18"/>
      <c r="C4" s="18"/>
      <c r="D4" s="18"/>
      <c r="E4" s="19" t="s">
        <v>0</v>
      </c>
      <c r="F4" s="19" t="s">
        <v>2</v>
      </c>
      <c r="G4" s="55" t="s">
        <v>18</v>
      </c>
    </row>
    <row r="5" spans="1:9" ht="13.5" thickBot="1" x14ac:dyDescent="0.25">
      <c r="A5" s="20"/>
      <c r="B5" s="21"/>
      <c r="C5" s="21"/>
      <c r="D5" s="21"/>
      <c r="E5" s="22"/>
      <c r="F5" s="22" t="s">
        <v>1</v>
      </c>
      <c r="G5" s="56" t="s">
        <v>3</v>
      </c>
    </row>
    <row r="6" spans="1:9" ht="13.5" thickTop="1" x14ac:dyDescent="0.2">
      <c r="A6" s="32" t="s">
        <v>19</v>
      </c>
      <c r="B6" s="29"/>
      <c r="C6" s="29"/>
      <c r="D6" s="29"/>
      <c r="E6" s="12" t="s">
        <v>20</v>
      </c>
      <c r="F6" s="12">
        <v>8</v>
      </c>
      <c r="G6" s="105" t="s">
        <v>81</v>
      </c>
      <c r="I6" s="78"/>
    </row>
    <row r="7" spans="1:9" x14ac:dyDescent="0.2">
      <c r="A7" s="33"/>
      <c r="B7" s="31"/>
      <c r="C7" s="31"/>
      <c r="D7" s="31"/>
      <c r="E7" s="35" t="s">
        <v>7</v>
      </c>
      <c r="F7" s="36">
        <f>SUM(F6)</f>
        <v>8</v>
      </c>
      <c r="G7" s="72" t="s">
        <v>124</v>
      </c>
    </row>
    <row r="8" spans="1:9" x14ac:dyDescent="0.2">
      <c r="A8" s="34" t="s">
        <v>8</v>
      </c>
      <c r="B8" s="6"/>
      <c r="C8" s="6"/>
      <c r="D8" s="6"/>
      <c r="E8" s="13" t="s">
        <v>5</v>
      </c>
      <c r="F8" s="106">
        <v>8</v>
      </c>
      <c r="G8" s="107" t="s">
        <v>154</v>
      </c>
    </row>
    <row r="9" spans="1:9" x14ac:dyDescent="0.2">
      <c r="A9" s="28"/>
      <c r="B9" s="3"/>
      <c r="C9" s="3"/>
      <c r="D9" s="1"/>
      <c r="E9" s="14" t="s">
        <v>4</v>
      </c>
      <c r="F9" s="7">
        <v>31</v>
      </c>
      <c r="G9" s="108" t="s">
        <v>153</v>
      </c>
    </row>
    <row r="10" spans="1:9" x14ac:dyDescent="0.2">
      <c r="A10" s="28"/>
      <c r="B10" s="3"/>
      <c r="C10" s="3"/>
      <c r="D10" s="1"/>
      <c r="E10" s="14" t="s">
        <v>20</v>
      </c>
      <c r="F10" s="7">
        <v>1</v>
      </c>
      <c r="G10" s="108" t="s">
        <v>73</v>
      </c>
    </row>
    <row r="11" spans="1:9" x14ac:dyDescent="0.2">
      <c r="A11" s="28"/>
      <c r="B11" s="3"/>
      <c r="C11" s="3"/>
      <c r="D11" s="1"/>
      <c r="E11" s="67" t="s">
        <v>9</v>
      </c>
      <c r="F11" s="7">
        <v>1</v>
      </c>
      <c r="G11" s="108" t="s">
        <v>73</v>
      </c>
    </row>
    <row r="12" spans="1:9" x14ac:dyDescent="0.2">
      <c r="A12" s="28"/>
      <c r="B12" s="3"/>
      <c r="C12" s="3"/>
      <c r="D12" s="1"/>
      <c r="E12" s="37" t="s">
        <v>7</v>
      </c>
      <c r="F12" s="38">
        <f>SUM(F8:F11)</f>
        <v>41</v>
      </c>
      <c r="G12" s="59" t="s">
        <v>156</v>
      </c>
    </row>
    <row r="13" spans="1:9" x14ac:dyDescent="0.2">
      <c r="A13" s="66" t="s">
        <v>10</v>
      </c>
      <c r="B13" s="3"/>
      <c r="C13" s="3"/>
      <c r="D13" s="1"/>
      <c r="E13" s="67" t="s">
        <v>5</v>
      </c>
      <c r="F13" s="7">
        <v>7</v>
      </c>
      <c r="G13" s="108" t="s">
        <v>81</v>
      </c>
    </row>
    <row r="14" spans="1:9" x14ac:dyDescent="0.2">
      <c r="A14" s="28"/>
      <c r="B14" s="3"/>
      <c r="C14" s="3"/>
      <c r="D14" s="1"/>
      <c r="E14" s="14" t="s">
        <v>4</v>
      </c>
      <c r="F14" s="7">
        <v>16</v>
      </c>
      <c r="G14" s="108" t="s">
        <v>125</v>
      </c>
    </row>
    <row r="15" spans="1:9" x14ac:dyDescent="0.2">
      <c r="A15" s="28"/>
      <c r="B15" s="3"/>
      <c r="C15" s="3"/>
      <c r="D15" s="1"/>
      <c r="E15" s="67" t="s">
        <v>13</v>
      </c>
      <c r="F15" s="7">
        <v>3.5</v>
      </c>
      <c r="G15" s="108" t="s">
        <v>64</v>
      </c>
    </row>
    <row r="16" spans="1:9" x14ac:dyDescent="0.2">
      <c r="A16" s="28"/>
      <c r="B16" s="3"/>
      <c r="C16" s="3"/>
      <c r="D16" s="1"/>
      <c r="E16" s="67" t="s">
        <v>14</v>
      </c>
      <c r="F16" s="7">
        <v>2.5</v>
      </c>
      <c r="G16" s="108" t="s">
        <v>64</v>
      </c>
    </row>
    <row r="17" spans="1:7" x14ac:dyDescent="0.2">
      <c r="A17" s="28"/>
      <c r="B17" s="3"/>
      <c r="C17" s="3"/>
      <c r="D17" s="1"/>
      <c r="E17" s="37" t="s">
        <v>7</v>
      </c>
      <c r="F17" s="38">
        <f>SUM(F13:F16)</f>
        <v>29</v>
      </c>
      <c r="G17" s="59" t="s">
        <v>157</v>
      </c>
    </row>
    <row r="18" spans="1:7" x14ac:dyDescent="0.2">
      <c r="A18" s="66" t="s">
        <v>126</v>
      </c>
      <c r="B18" s="3"/>
      <c r="C18" s="3"/>
      <c r="D18" s="1"/>
      <c r="E18" s="67" t="s">
        <v>25</v>
      </c>
      <c r="F18" s="7">
        <v>2</v>
      </c>
      <c r="G18" s="108" t="s">
        <v>73</v>
      </c>
    </row>
    <row r="19" spans="1:7" x14ac:dyDescent="0.2">
      <c r="A19" s="66"/>
      <c r="B19" s="3"/>
      <c r="C19" s="3"/>
      <c r="D19" s="1"/>
      <c r="E19" s="88" t="s">
        <v>7</v>
      </c>
      <c r="F19" s="38">
        <f>SUM(F18)</f>
        <v>2</v>
      </c>
      <c r="G19" s="59" t="s">
        <v>127</v>
      </c>
    </row>
    <row r="20" spans="1:7" x14ac:dyDescent="0.2">
      <c r="A20" s="53" t="s">
        <v>21</v>
      </c>
      <c r="B20" s="3"/>
      <c r="C20" s="3"/>
      <c r="D20" s="1"/>
      <c r="E20" s="30" t="s">
        <v>24</v>
      </c>
      <c r="F20" s="7">
        <v>2</v>
      </c>
      <c r="G20" s="108" t="s">
        <v>73</v>
      </c>
    </row>
    <row r="21" spans="1:7" x14ac:dyDescent="0.2">
      <c r="A21" s="28"/>
      <c r="B21" s="3"/>
      <c r="C21" s="3"/>
      <c r="D21" s="1"/>
      <c r="E21" s="30" t="s">
        <v>25</v>
      </c>
      <c r="F21" s="7">
        <v>24</v>
      </c>
      <c r="G21" s="108" t="s">
        <v>154</v>
      </c>
    </row>
    <row r="22" spans="1:7" x14ac:dyDescent="0.2">
      <c r="A22" s="28"/>
      <c r="B22" s="3"/>
      <c r="C22" s="3"/>
      <c r="D22" s="1"/>
      <c r="E22" s="37" t="s">
        <v>7</v>
      </c>
      <c r="F22" s="38">
        <f>SUM(F20:F21)</f>
        <v>26</v>
      </c>
      <c r="G22" s="59" t="s">
        <v>158</v>
      </c>
    </row>
    <row r="23" spans="1:7" x14ac:dyDescent="0.2">
      <c r="A23" s="28" t="s">
        <v>11</v>
      </c>
      <c r="B23" s="3"/>
      <c r="C23" s="3"/>
      <c r="D23" s="1"/>
      <c r="E23" s="14" t="s">
        <v>20</v>
      </c>
      <c r="F23" s="7">
        <v>11</v>
      </c>
      <c r="G23" s="108" t="s">
        <v>144</v>
      </c>
    </row>
    <row r="24" spans="1:7" x14ac:dyDescent="0.2">
      <c r="A24" s="28"/>
      <c r="B24" s="3"/>
      <c r="C24" s="3"/>
      <c r="D24" s="1"/>
      <c r="E24" s="14" t="s">
        <v>9</v>
      </c>
      <c r="F24" s="7">
        <v>5</v>
      </c>
      <c r="G24" s="108" t="s">
        <v>73</v>
      </c>
    </row>
    <row r="25" spans="1:7" x14ac:dyDescent="0.2">
      <c r="A25" s="28"/>
      <c r="B25" s="3"/>
      <c r="C25" s="3"/>
      <c r="D25" s="1"/>
      <c r="E25" s="37" t="s">
        <v>7</v>
      </c>
      <c r="F25" s="38">
        <f>SUM(F23:F24)</f>
        <v>16</v>
      </c>
      <c r="G25" s="59" t="s">
        <v>158</v>
      </c>
    </row>
    <row r="26" spans="1:7" x14ac:dyDescent="0.2">
      <c r="A26" s="66" t="s">
        <v>145</v>
      </c>
      <c r="B26" s="3"/>
      <c r="C26" s="3"/>
      <c r="D26" s="1"/>
      <c r="E26" s="67" t="s">
        <v>25</v>
      </c>
      <c r="F26" s="7">
        <v>1</v>
      </c>
      <c r="G26" s="108" t="s">
        <v>73</v>
      </c>
    </row>
    <row r="27" spans="1:7" x14ac:dyDescent="0.2">
      <c r="A27" s="28"/>
      <c r="B27" s="3"/>
      <c r="C27" s="3"/>
      <c r="D27" s="1"/>
      <c r="E27" s="88" t="s">
        <v>7</v>
      </c>
      <c r="F27" s="38">
        <f>SUM(F26)</f>
        <v>1</v>
      </c>
      <c r="G27" s="59" t="s">
        <v>127</v>
      </c>
    </row>
    <row r="28" spans="1:7" x14ac:dyDescent="0.2">
      <c r="A28" s="66" t="s">
        <v>107</v>
      </c>
      <c r="B28" s="3"/>
      <c r="C28" s="3"/>
      <c r="D28" s="1"/>
      <c r="E28" s="67" t="s">
        <v>108</v>
      </c>
      <c r="F28" s="7">
        <v>24</v>
      </c>
      <c r="G28" s="108" t="s">
        <v>64</v>
      </c>
    </row>
    <row r="29" spans="1:7" x14ac:dyDescent="0.2">
      <c r="A29" s="28"/>
      <c r="B29" s="3"/>
      <c r="C29" s="3"/>
      <c r="D29" s="1"/>
      <c r="E29" s="88" t="s">
        <v>7</v>
      </c>
      <c r="F29" s="38">
        <f>SUM(F28)</f>
        <v>24</v>
      </c>
      <c r="G29" s="59" t="s">
        <v>114</v>
      </c>
    </row>
    <row r="30" spans="1:7" x14ac:dyDescent="0.2">
      <c r="A30" s="66" t="s">
        <v>12</v>
      </c>
      <c r="B30" s="3"/>
      <c r="C30" s="3"/>
      <c r="D30" s="1"/>
      <c r="E30" s="67" t="s">
        <v>5</v>
      </c>
      <c r="F30" s="7">
        <v>2</v>
      </c>
      <c r="G30" s="108" t="s">
        <v>64</v>
      </c>
    </row>
    <row r="31" spans="1:7" x14ac:dyDescent="0.2">
      <c r="A31" s="66"/>
      <c r="B31" s="3"/>
      <c r="C31" s="3"/>
      <c r="D31" s="1"/>
      <c r="E31" s="67" t="s">
        <v>108</v>
      </c>
      <c r="F31" s="7">
        <v>1</v>
      </c>
      <c r="G31" s="108" t="s">
        <v>73</v>
      </c>
    </row>
    <row r="32" spans="1:7" x14ac:dyDescent="0.2">
      <c r="A32" s="28"/>
      <c r="B32" s="3"/>
      <c r="C32" s="3"/>
      <c r="D32" s="1"/>
      <c r="E32" s="14" t="s">
        <v>13</v>
      </c>
      <c r="F32" s="7">
        <v>3.5</v>
      </c>
      <c r="G32" s="108" t="s">
        <v>66</v>
      </c>
    </row>
    <row r="33" spans="1:7" x14ac:dyDescent="0.2">
      <c r="A33" s="28"/>
      <c r="B33" s="3"/>
      <c r="C33" s="3"/>
      <c r="D33" s="1"/>
      <c r="E33" s="14" t="s">
        <v>14</v>
      </c>
      <c r="F33" s="7">
        <v>18</v>
      </c>
      <c r="G33" s="108" t="s">
        <v>155</v>
      </c>
    </row>
    <row r="34" spans="1:7" x14ac:dyDescent="0.2">
      <c r="A34" s="28"/>
      <c r="B34" s="3"/>
      <c r="C34" s="3"/>
      <c r="D34" s="1"/>
      <c r="E34" s="14" t="s">
        <v>9</v>
      </c>
      <c r="F34" s="7">
        <v>2</v>
      </c>
      <c r="G34" s="108" t="s">
        <v>73</v>
      </c>
    </row>
    <row r="35" spans="1:7" x14ac:dyDescent="0.2">
      <c r="A35" s="28"/>
      <c r="B35" s="3"/>
      <c r="C35" s="3"/>
      <c r="D35" s="1"/>
      <c r="E35" s="37" t="s">
        <v>7</v>
      </c>
      <c r="F35" s="38">
        <f>SUM(F30:F34)</f>
        <v>26.5</v>
      </c>
      <c r="G35" s="59" t="s">
        <v>157</v>
      </c>
    </row>
    <row r="36" spans="1:7" x14ac:dyDescent="0.2">
      <c r="A36" s="66" t="s">
        <v>15</v>
      </c>
      <c r="B36" s="3"/>
      <c r="C36" s="3"/>
      <c r="D36" s="1"/>
      <c r="E36" s="67" t="s">
        <v>6</v>
      </c>
      <c r="F36" s="7">
        <v>11</v>
      </c>
      <c r="G36" s="108" t="s">
        <v>144</v>
      </c>
    </row>
    <row r="37" spans="1:7" x14ac:dyDescent="0.2">
      <c r="A37" s="28"/>
      <c r="B37" s="3"/>
      <c r="C37" s="3"/>
      <c r="D37" s="1"/>
      <c r="E37" s="37" t="s">
        <v>7</v>
      </c>
      <c r="F37" s="38">
        <f>SUM(F36:F36)</f>
        <v>11</v>
      </c>
      <c r="G37" s="59" t="s">
        <v>146</v>
      </c>
    </row>
    <row r="38" spans="1:7" x14ac:dyDescent="0.2">
      <c r="A38" s="66" t="s">
        <v>16</v>
      </c>
      <c r="B38" s="3"/>
      <c r="C38" s="3"/>
      <c r="D38" s="1"/>
      <c r="E38" s="67" t="s">
        <v>6</v>
      </c>
      <c r="F38" s="7">
        <v>3</v>
      </c>
      <c r="G38" s="108" t="s">
        <v>73</v>
      </c>
    </row>
    <row r="39" spans="1:7" x14ac:dyDescent="0.2">
      <c r="A39" s="28"/>
      <c r="B39" s="3"/>
      <c r="C39" s="3"/>
      <c r="D39" s="1"/>
      <c r="E39" s="37" t="s">
        <v>7</v>
      </c>
      <c r="F39" s="39">
        <f>SUM(F38:F38)</f>
        <v>3</v>
      </c>
      <c r="G39" s="59" t="s">
        <v>127</v>
      </c>
    </row>
    <row r="40" spans="1:7" x14ac:dyDescent="0.2">
      <c r="A40" s="66" t="s">
        <v>75</v>
      </c>
      <c r="B40" s="3"/>
      <c r="C40" s="3"/>
      <c r="D40" s="1"/>
      <c r="E40" s="67" t="s">
        <v>24</v>
      </c>
      <c r="F40" s="74">
        <v>3</v>
      </c>
      <c r="G40" s="108" t="s">
        <v>73</v>
      </c>
    </row>
    <row r="41" spans="1:7" x14ac:dyDescent="0.2">
      <c r="A41" s="66"/>
      <c r="B41" s="3"/>
      <c r="C41" s="3"/>
      <c r="D41" s="1"/>
      <c r="E41" s="14" t="s">
        <v>25</v>
      </c>
      <c r="F41" s="7">
        <v>9</v>
      </c>
      <c r="G41" s="108" t="s">
        <v>66</v>
      </c>
    </row>
    <row r="42" spans="1:7" ht="13.5" thickBot="1" x14ac:dyDescent="0.25">
      <c r="A42" s="28"/>
      <c r="B42" s="3"/>
      <c r="C42" s="3"/>
      <c r="D42" s="1"/>
      <c r="E42" s="37" t="s">
        <v>7</v>
      </c>
      <c r="F42" s="38">
        <f>SUM(F40:F41)</f>
        <v>12</v>
      </c>
      <c r="G42" s="59" t="s">
        <v>90</v>
      </c>
    </row>
    <row r="43" spans="1:7" ht="14.25" thickTop="1" thickBot="1" x14ac:dyDescent="0.25">
      <c r="A43" s="23" t="s">
        <v>7</v>
      </c>
      <c r="B43" s="24"/>
      <c r="C43" s="24"/>
      <c r="D43" s="25"/>
      <c r="E43" s="26"/>
      <c r="F43" s="26">
        <f>SUM(F7+F12+F17+F19+F22+F25+F27+F29+F35+F37+F39+F42)</f>
        <v>199.5</v>
      </c>
      <c r="G43" s="75" t="s">
        <v>159</v>
      </c>
    </row>
    <row r="44" spans="1:7" ht="13.5" thickTop="1" x14ac:dyDescent="0.2">
      <c r="A44" s="2"/>
      <c r="B44" s="2"/>
      <c r="C44" s="2"/>
      <c r="D44" s="2"/>
      <c r="E44" s="2"/>
      <c r="F44" s="2"/>
      <c r="G44" s="4"/>
    </row>
    <row r="45" spans="1:7" x14ac:dyDescent="0.2">
      <c r="A45" t="s">
        <v>22</v>
      </c>
    </row>
    <row r="46" spans="1:7" x14ac:dyDescent="0.2">
      <c r="A46" s="16" t="s">
        <v>60</v>
      </c>
    </row>
    <row r="47" spans="1:7" x14ac:dyDescent="0.2">
      <c r="A47" s="52" t="s">
        <v>61</v>
      </c>
    </row>
    <row r="48" spans="1:7" x14ac:dyDescent="0.2">
      <c r="A48" s="52" t="s">
        <v>62</v>
      </c>
    </row>
    <row r="49" spans="1:1" x14ac:dyDescent="0.2">
      <c r="A49" t="s">
        <v>23</v>
      </c>
    </row>
    <row r="50" spans="1:1" x14ac:dyDescent="0.2">
      <c r="A50" s="58" t="s">
        <v>160</v>
      </c>
    </row>
    <row r="51" spans="1:1" x14ac:dyDescent="0.2">
      <c r="A51" s="58" t="s">
        <v>77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8"/>
  <sheetViews>
    <sheetView workbookViewId="0">
      <selection activeCell="B112" sqref="B112"/>
    </sheetView>
  </sheetViews>
  <sheetFormatPr defaultRowHeight="12.75" x14ac:dyDescent="0.2"/>
  <sheetData>
    <row r="1" spans="1:4" x14ac:dyDescent="0.2">
      <c r="A1" s="5" t="s">
        <v>70</v>
      </c>
    </row>
    <row r="2" spans="1:4" x14ac:dyDescent="0.2">
      <c r="A2" s="5" t="s">
        <v>59</v>
      </c>
    </row>
    <row r="3" spans="1:4" x14ac:dyDescent="0.2">
      <c r="A3" s="58" t="s">
        <v>147</v>
      </c>
    </row>
    <row r="4" spans="1:4" ht="13.5" thickBot="1" x14ac:dyDescent="0.25"/>
    <row r="5" spans="1:4" ht="14.25" thickTop="1" thickBot="1" x14ac:dyDescent="0.25">
      <c r="A5" s="49" t="s">
        <v>26</v>
      </c>
      <c r="B5" s="50" t="s">
        <v>35</v>
      </c>
      <c r="C5" s="50" t="s">
        <v>0</v>
      </c>
      <c r="D5" s="51" t="s">
        <v>48</v>
      </c>
    </row>
    <row r="6" spans="1:4" ht="13.5" thickTop="1" x14ac:dyDescent="0.2">
      <c r="A6" s="113" t="s">
        <v>43</v>
      </c>
      <c r="B6" s="114" t="s">
        <v>121</v>
      </c>
      <c r="C6" s="114" t="s">
        <v>20</v>
      </c>
      <c r="D6" s="115">
        <v>1</v>
      </c>
    </row>
    <row r="7" spans="1:4" x14ac:dyDescent="0.2">
      <c r="A7" s="112" t="s">
        <v>43</v>
      </c>
      <c r="B7" s="111" t="s">
        <v>117</v>
      </c>
      <c r="C7" s="111" t="s">
        <v>20</v>
      </c>
      <c r="D7" s="54">
        <v>1</v>
      </c>
    </row>
    <row r="8" spans="1:4" x14ac:dyDescent="0.2">
      <c r="A8" s="8" t="s">
        <v>43</v>
      </c>
      <c r="B8" s="9" t="s">
        <v>71</v>
      </c>
      <c r="C8" s="9" t="s">
        <v>20</v>
      </c>
      <c r="D8" s="15">
        <v>1</v>
      </c>
    </row>
    <row r="9" spans="1:4" x14ac:dyDescent="0.2">
      <c r="A9" s="8" t="s">
        <v>43</v>
      </c>
      <c r="B9" s="9" t="s">
        <v>86</v>
      </c>
      <c r="C9" s="9" t="s">
        <v>20</v>
      </c>
      <c r="D9" s="15">
        <v>2</v>
      </c>
    </row>
    <row r="10" spans="1:4" ht="13.5" thickBot="1" x14ac:dyDescent="0.25">
      <c r="A10" s="80" t="s">
        <v>43</v>
      </c>
      <c r="B10" s="79" t="s">
        <v>87</v>
      </c>
      <c r="C10" s="79" t="s">
        <v>20</v>
      </c>
      <c r="D10" s="84">
        <v>3</v>
      </c>
    </row>
    <row r="11" spans="1:4" ht="14.25" thickTop="1" thickBot="1" x14ac:dyDescent="0.25">
      <c r="A11" s="57" t="s">
        <v>49</v>
      </c>
      <c r="B11" s="44"/>
      <c r="C11" s="44"/>
      <c r="D11" s="45">
        <f>SUM(D6:D10)</f>
        <v>8</v>
      </c>
    </row>
    <row r="12" spans="1:4" ht="13.5" thickTop="1" x14ac:dyDescent="0.2">
      <c r="A12" s="10" t="s">
        <v>36</v>
      </c>
      <c r="B12" s="11" t="s">
        <v>82</v>
      </c>
      <c r="C12" s="11" t="s">
        <v>4</v>
      </c>
      <c r="D12" s="71">
        <v>2</v>
      </c>
    </row>
    <row r="13" spans="1:4" x14ac:dyDescent="0.2">
      <c r="A13" s="10" t="s">
        <v>36</v>
      </c>
      <c r="B13" s="11" t="s">
        <v>151</v>
      </c>
      <c r="C13" s="11" t="s">
        <v>4</v>
      </c>
      <c r="D13" s="71">
        <v>1</v>
      </c>
    </row>
    <row r="14" spans="1:4" x14ac:dyDescent="0.2">
      <c r="A14" s="10" t="s">
        <v>36</v>
      </c>
      <c r="B14" s="11" t="s">
        <v>152</v>
      </c>
      <c r="C14" s="11" t="s">
        <v>4</v>
      </c>
      <c r="D14" s="71">
        <v>1</v>
      </c>
    </row>
    <row r="15" spans="1:4" x14ac:dyDescent="0.2">
      <c r="A15" s="10" t="s">
        <v>36</v>
      </c>
      <c r="B15" s="11" t="s">
        <v>97</v>
      </c>
      <c r="C15" s="11" t="s">
        <v>4</v>
      </c>
      <c r="D15" s="71">
        <v>1</v>
      </c>
    </row>
    <row r="16" spans="1:4" x14ac:dyDescent="0.2">
      <c r="A16" s="10" t="s">
        <v>36</v>
      </c>
      <c r="B16" s="11" t="s">
        <v>134</v>
      </c>
      <c r="C16" s="11" t="s">
        <v>4</v>
      </c>
      <c r="D16" s="71">
        <v>1</v>
      </c>
    </row>
    <row r="17" spans="1:6" x14ac:dyDescent="0.2">
      <c r="A17" s="10" t="s">
        <v>36</v>
      </c>
      <c r="B17" s="11" t="s">
        <v>91</v>
      </c>
      <c r="C17" s="11" t="s">
        <v>5</v>
      </c>
      <c r="D17" s="71">
        <v>1</v>
      </c>
    </row>
    <row r="18" spans="1:6" x14ac:dyDescent="0.2">
      <c r="A18" s="81" t="s">
        <v>36</v>
      </c>
      <c r="B18" s="82" t="s">
        <v>91</v>
      </c>
      <c r="C18" s="82" t="s">
        <v>4</v>
      </c>
      <c r="D18" s="83">
        <v>1</v>
      </c>
    </row>
    <row r="19" spans="1:6" x14ac:dyDescent="0.2">
      <c r="A19" s="8" t="s">
        <v>36</v>
      </c>
      <c r="B19" s="9" t="s">
        <v>76</v>
      </c>
      <c r="C19" s="9" t="s">
        <v>4</v>
      </c>
      <c r="D19" s="54">
        <v>1</v>
      </c>
      <c r="F19" s="78"/>
    </row>
    <row r="20" spans="1:6" x14ac:dyDescent="0.2">
      <c r="A20" s="8" t="s">
        <v>36</v>
      </c>
      <c r="B20" s="9" t="s">
        <v>83</v>
      </c>
      <c r="C20" s="9" t="s">
        <v>5</v>
      </c>
      <c r="D20" s="54">
        <v>1</v>
      </c>
      <c r="F20" s="78"/>
    </row>
    <row r="21" spans="1:6" x14ac:dyDescent="0.2">
      <c r="A21" s="8" t="s">
        <v>36</v>
      </c>
      <c r="B21" s="9" t="s">
        <v>83</v>
      </c>
      <c r="C21" s="9" t="s">
        <v>4</v>
      </c>
      <c r="D21" s="54">
        <v>2</v>
      </c>
      <c r="F21" s="78"/>
    </row>
    <row r="22" spans="1:6" x14ac:dyDescent="0.2">
      <c r="A22" s="8" t="s">
        <v>36</v>
      </c>
      <c r="B22" s="9" t="s">
        <v>135</v>
      </c>
      <c r="C22" s="9" t="s">
        <v>4</v>
      </c>
      <c r="D22" s="54">
        <v>1</v>
      </c>
      <c r="F22" s="78"/>
    </row>
    <row r="23" spans="1:6" x14ac:dyDescent="0.2">
      <c r="A23" s="8" t="s">
        <v>36</v>
      </c>
      <c r="B23" s="9" t="s">
        <v>80</v>
      </c>
      <c r="C23" s="9" t="s">
        <v>9</v>
      </c>
      <c r="D23" s="54">
        <v>1</v>
      </c>
    </row>
    <row r="24" spans="1:6" x14ac:dyDescent="0.2">
      <c r="A24" s="8" t="s">
        <v>36</v>
      </c>
      <c r="B24" s="9" t="s">
        <v>37</v>
      </c>
      <c r="C24" s="9" t="s">
        <v>5</v>
      </c>
      <c r="D24" s="54">
        <v>2</v>
      </c>
    </row>
    <row r="25" spans="1:6" x14ac:dyDescent="0.2">
      <c r="A25" s="8" t="s">
        <v>36</v>
      </c>
      <c r="B25" s="9" t="s">
        <v>37</v>
      </c>
      <c r="C25" s="9" t="s">
        <v>4</v>
      </c>
      <c r="D25" s="54">
        <v>2</v>
      </c>
    </row>
    <row r="26" spans="1:6" x14ac:dyDescent="0.2">
      <c r="A26" s="8" t="s">
        <v>36</v>
      </c>
      <c r="B26" s="9" t="s">
        <v>78</v>
      </c>
      <c r="C26" s="9" t="s">
        <v>4</v>
      </c>
      <c r="D26" s="54">
        <v>2</v>
      </c>
    </row>
    <row r="27" spans="1:6" x14ac:dyDescent="0.2">
      <c r="A27" s="8" t="s">
        <v>36</v>
      </c>
      <c r="B27" s="9" t="s">
        <v>92</v>
      </c>
      <c r="C27" s="9" t="s">
        <v>5</v>
      </c>
      <c r="D27" s="54">
        <v>1</v>
      </c>
    </row>
    <row r="28" spans="1:6" x14ac:dyDescent="0.2">
      <c r="A28" s="8" t="s">
        <v>36</v>
      </c>
      <c r="B28" s="9" t="s">
        <v>92</v>
      </c>
      <c r="C28" s="9" t="s">
        <v>4</v>
      </c>
      <c r="D28" s="54">
        <v>2</v>
      </c>
    </row>
    <row r="29" spans="1:6" x14ac:dyDescent="0.2">
      <c r="A29" s="8" t="s">
        <v>36</v>
      </c>
      <c r="B29" s="9" t="s">
        <v>38</v>
      </c>
      <c r="C29" s="9" t="s">
        <v>5</v>
      </c>
      <c r="D29" s="54">
        <v>1</v>
      </c>
    </row>
    <row r="30" spans="1:6" x14ac:dyDescent="0.2">
      <c r="A30" s="8" t="s">
        <v>36</v>
      </c>
      <c r="B30" s="9" t="s">
        <v>38</v>
      </c>
      <c r="C30" s="9" t="s">
        <v>4</v>
      </c>
      <c r="D30" s="15">
        <v>1</v>
      </c>
    </row>
    <row r="31" spans="1:6" x14ac:dyDescent="0.2">
      <c r="A31" s="8" t="s">
        <v>36</v>
      </c>
      <c r="B31" s="9" t="s">
        <v>98</v>
      </c>
      <c r="C31" s="9" t="s">
        <v>5</v>
      </c>
      <c r="D31" s="15">
        <v>1</v>
      </c>
    </row>
    <row r="32" spans="1:6" x14ac:dyDescent="0.2">
      <c r="A32" s="8" t="s">
        <v>36</v>
      </c>
      <c r="B32" s="9" t="s">
        <v>98</v>
      </c>
      <c r="C32" s="9" t="s">
        <v>4</v>
      </c>
      <c r="D32" s="15">
        <v>1</v>
      </c>
    </row>
    <row r="33" spans="1:4" x14ac:dyDescent="0.2">
      <c r="A33" s="8" t="s">
        <v>36</v>
      </c>
      <c r="B33" s="9" t="s">
        <v>39</v>
      </c>
      <c r="C33" s="9" t="s">
        <v>4</v>
      </c>
      <c r="D33" s="15">
        <v>9</v>
      </c>
    </row>
    <row r="34" spans="1:4" x14ac:dyDescent="0.2">
      <c r="A34" s="8" t="s">
        <v>36</v>
      </c>
      <c r="B34" s="9" t="s">
        <v>119</v>
      </c>
      <c r="C34" s="9" t="s">
        <v>5</v>
      </c>
      <c r="D34" s="15">
        <v>1</v>
      </c>
    </row>
    <row r="35" spans="1:4" x14ac:dyDescent="0.2">
      <c r="A35" s="8" t="s">
        <v>36</v>
      </c>
      <c r="B35" s="9" t="s">
        <v>119</v>
      </c>
      <c r="C35" s="9" t="s">
        <v>4</v>
      </c>
      <c r="D35" s="15">
        <v>1</v>
      </c>
    </row>
    <row r="36" spans="1:4" x14ac:dyDescent="0.2">
      <c r="A36" s="8" t="s">
        <v>36</v>
      </c>
      <c r="B36" s="9" t="s">
        <v>67</v>
      </c>
      <c r="C36" s="9" t="s">
        <v>20</v>
      </c>
      <c r="D36" s="15">
        <v>1</v>
      </c>
    </row>
    <row r="37" spans="1:4" x14ac:dyDescent="0.2">
      <c r="A37" s="8" t="s">
        <v>36</v>
      </c>
      <c r="B37" s="9" t="s">
        <v>67</v>
      </c>
      <c r="C37" s="9" t="s">
        <v>4</v>
      </c>
      <c r="D37" s="15">
        <v>1</v>
      </c>
    </row>
    <row r="38" spans="1:4" ht="13.5" thickBot="1" x14ac:dyDescent="0.25">
      <c r="A38" s="80" t="s">
        <v>36</v>
      </c>
      <c r="B38" s="79" t="s">
        <v>99</v>
      </c>
      <c r="C38" s="79" t="s">
        <v>4</v>
      </c>
      <c r="D38" s="84">
        <v>1</v>
      </c>
    </row>
    <row r="39" spans="1:4" ht="14.25" thickTop="1" thickBot="1" x14ac:dyDescent="0.25">
      <c r="A39" s="46" t="s">
        <v>50</v>
      </c>
      <c r="B39" s="47"/>
      <c r="C39" s="47"/>
      <c r="D39" s="48">
        <f>SUM(D12:D38)</f>
        <v>41</v>
      </c>
    </row>
    <row r="40" spans="1:4" ht="13.5" thickTop="1" x14ac:dyDescent="0.2">
      <c r="A40" s="62" t="s">
        <v>40</v>
      </c>
      <c r="B40" s="63" t="s">
        <v>93</v>
      </c>
      <c r="C40" s="63" t="s">
        <v>5</v>
      </c>
      <c r="D40" s="73">
        <v>2</v>
      </c>
    </row>
    <row r="41" spans="1:4" x14ac:dyDescent="0.2">
      <c r="A41" s="10" t="s">
        <v>40</v>
      </c>
      <c r="B41" s="11" t="s">
        <v>93</v>
      </c>
      <c r="C41" s="11" t="s">
        <v>4</v>
      </c>
      <c r="D41" s="71">
        <v>2</v>
      </c>
    </row>
    <row r="42" spans="1:4" x14ac:dyDescent="0.2">
      <c r="A42" s="10" t="s">
        <v>40</v>
      </c>
      <c r="B42" s="11" t="s">
        <v>120</v>
      </c>
      <c r="C42" s="11" t="s">
        <v>14</v>
      </c>
      <c r="D42" s="71">
        <v>1</v>
      </c>
    </row>
    <row r="43" spans="1:4" x14ac:dyDescent="0.2">
      <c r="A43" s="10" t="s">
        <v>40</v>
      </c>
      <c r="B43" s="11" t="s">
        <v>148</v>
      </c>
      <c r="C43" s="11" t="s">
        <v>5</v>
      </c>
      <c r="D43" s="71">
        <v>1</v>
      </c>
    </row>
    <row r="44" spans="1:4" x14ac:dyDescent="0.2">
      <c r="A44" s="10" t="s">
        <v>40</v>
      </c>
      <c r="B44" s="11" t="s">
        <v>136</v>
      </c>
      <c r="C44" s="11" t="s">
        <v>4</v>
      </c>
      <c r="D44" s="71">
        <v>1</v>
      </c>
    </row>
    <row r="45" spans="1:4" x14ac:dyDescent="0.2">
      <c r="A45" s="10" t="s">
        <v>40</v>
      </c>
      <c r="B45" s="11" t="s">
        <v>149</v>
      </c>
      <c r="C45" s="11" t="s">
        <v>4</v>
      </c>
      <c r="D45" s="71">
        <v>1</v>
      </c>
    </row>
    <row r="46" spans="1:4" x14ac:dyDescent="0.2">
      <c r="A46" s="10" t="s">
        <v>40</v>
      </c>
      <c r="B46" s="11" t="s">
        <v>137</v>
      </c>
      <c r="C46" s="11" t="s">
        <v>5</v>
      </c>
      <c r="D46" s="71">
        <v>1</v>
      </c>
    </row>
    <row r="47" spans="1:4" x14ac:dyDescent="0.2">
      <c r="A47" s="10" t="s">
        <v>40</v>
      </c>
      <c r="B47" s="11" t="s">
        <v>100</v>
      </c>
      <c r="C47" s="11" t="s">
        <v>4</v>
      </c>
      <c r="D47" s="71">
        <v>1</v>
      </c>
    </row>
    <row r="48" spans="1:4" x14ac:dyDescent="0.2">
      <c r="A48" s="8" t="s">
        <v>40</v>
      </c>
      <c r="B48" s="9" t="s">
        <v>63</v>
      </c>
      <c r="C48" s="9" t="s">
        <v>4</v>
      </c>
      <c r="D48" s="15">
        <v>2</v>
      </c>
    </row>
    <row r="49" spans="1:4" x14ac:dyDescent="0.2">
      <c r="A49" s="8" t="s">
        <v>40</v>
      </c>
      <c r="B49" s="9" t="s">
        <v>63</v>
      </c>
      <c r="C49" s="9" t="s">
        <v>13</v>
      </c>
      <c r="D49" s="15">
        <v>1</v>
      </c>
    </row>
    <row r="50" spans="1:4" x14ac:dyDescent="0.2">
      <c r="A50" s="8" t="s">
        <v>40</v>
      </c>
      <c r="B50" s="9" t="s">
        <v>88</v>
      </c>
      <c r="C50" s="9" t="s">
        <v>4</v>
      </c>
      <c r="D50" s="15">
        <v>1</v>
      </c>
    </row>
    <row r="51" spans="1:4" x14ac:dyDescent="0.2">
      <c r="A51" s="80" t="s">
        <v>40</v>
      </c>
      <c r="B51" s="79" t="s">
        <v>84</v>
      </c>
      <c r="C51" s="79" t="s">
        <v>5</v>
      </c>
      <c r="D51" s="84">
        <v>1</v>
      </c>
    </row>
    <row r="52" spans="1:4" x14ac:dyDescent="0.2">
      <c r="A52" s="8" t="s">
        <v>40</v>
      </c>
      <c r="B52" s="9" t="s">
        <v>84</v>
      </c>
      <c r="C52" s="9" t="s">
        <v>4</v>
      </c>
      <c r="D52" s="15">
        <v>4</v>
      </c>
    </row>
    <row r="53" spans="1:4" x14ac:dyDescent="0.2">
      <c r="A53" s="8" t="s">
        <v>40</v>
      </c>
      <c r="B53" s="9" t="s">
        <v>89</v>
      </c>
      <c r="C53" s="9" t="s">
        <v>5</v>
      </c>
      <c r="D53" s="15">
        <v>2</v>
      </c>
    </row>
    <row r="54" spans="1:4" x14ac:dyDescent="0.2">
      <c r="A54" s="8" t="s">
        <v>40</v>
      </c>
      <c r="B54" s="9" t="s">
        <v>89</v>
      </c>
      <c r="C54" s="9" t="s">
        <v>4</v>
      </c>
      <c r="D54" s="15">
        <v>4</v>
      </c>
    </row>
    <row r="55" spans="1:4" x14ac:dyDescent="0.2">
      <c r="A55" s="8" t="s">
        <v>40</v>
      </c>
      <c r="B55" s="9" t="s">
        <v>89</v>
      </c>
      <c r="C55" s="9" t="s">
        <v>13</v>
      </c>
      <c r="D55" s="15">
        <v>2.5</v>
      </c>
    </row>
    <row r="56" spans="1:4" ht="13.5" thickBot="1" x14ac:dyDescent="0.25">
      <c r="A56" s="70" t="s">
        <v>40</v>
      </c>
      <c r="B56" s="76" t="s">
        <v>89</v>
      </c>
      <c r="C56" s="76" t="s">
        <v>14</v>
      </c>
      <c r="D56" s="77">
        <v>1.5</v>
      </c>
    </row>
    <row r="57" spans="1:4" ht="14.25" thickTop="1" thickBot="1" x14ac:dyDescent="0.25">
      <c r="A57" s="46" t="s">
        <v>51</v>
      </c>
      <c r="B57" s="47"/>
      <c r="C57" s="47"/>
      <c r="D57" s="48">
        <f>SUM(D40:D56)</f>
        <v>29</v>
      </c>
    </row>
    <row r="58" spans="1:4" ht="14.25" thickTop="1" thickBot="1" x14ac:dyDescent="0.25">
      <c r="A58" s="70" t="s">
        <v>27</v>
      </c>
      <c r="B58" s="76" t="s">
        <v>133</v>
      </c>
      <c r="C58" s="76" t="s">
        <v>140</v>
      </c>
      <c r="D58" s="77">
        <v>2</v>
      </c>
    </row>
    <row r="59" spans="1:4" ht="14.25" thickTop="1" thickBot="1" x14ac:dyDescent="0.25">
      <c r="A59" s="46" t="s">
        <v>122</v>
      </c>
      <c r="B59" s="47"/>
      <c r="C59" s="47"/>
      <c r="D59" s="48">
        <f>SUM(D58)</f>
        <v>2</v>
      </c>
    </row>
    <row r="60" spans="1:4" ht="13.5" thickTop="1" x14ac:dyDescent="0.2">
      <c r="A60" s="10" t="s">
        <v>41</v>
      </c>
      <c r="B60" s="11" t="s">
        <v>68</v>
      </c>
      <c r="C60" s="11" t="s">
        <v>24</v>
      </c>
      <c r="D60" s="71">
        <v>2</v>
      </c>
    </row>
    <row r="61" spans="1:4" x14ac:dyDescent="0.2">
      <c r="A61" s="8" t="s">
        <v>41</v>
      </c>
      <c r="B61" s="9" t="s">
        <v>68</v>
      </c>
      <c r="C61" s="9" t="s">
        <v>25</v>
      </c>
      <c r="D61" s="15">
        <v>15</v>
      </c>
    </row>
    <row r="62" spans="1:4" x14ac:dyDescent="0.2">
      <c r="A62" s="8" t="s">
        <v>41</v>
      </c>
      <c r="B62" s="9" t="s">
        <v>128</v>
      </c>
      <c r="C62" s="9" t="s">
        <v>25</v>
      </c>
      <c r="D62" s="15">
        <v>1</v>
      </c>
    </row>
    <row r="63" spans="1:4" x14ac:dyDescent="0.2">
      <c r="A63" s="8" t="s">
        <v>41</v>
      </c>
      <c r="B63" s="9" t="s">
        <v>150</v>
      </c>
      <c r="C63" s="9" t="s">
        <v>25</v>
      </c>
      <c r="D63" s="15">
        <v>1</v>
      </c>
    </row>
    <row r="64" spans="1:4" x14ac:dyDescent="0.2">
      <c r="A64" s="8" t="s">
        <v>41</v>
      </c>
      <c r="B64" s="9" t="s">
        <v>141</v>
      </c>
      <c r="C64" s="9" t="s">
        <v>25</v>
      </c>
      <c r="D64" s="15">
        <v>1</v>
      </c>
    </row>
    <row r="65" spans="1:4" x14ac:dyDescent="0.2">
      <c r="A65" s="8" t="s">
        <v>41</v>
      </c>
      <c r="B65" s="9" t="s">
        <v>115</v>
      </c>
      <c r="C65" s="9" t="s">
        <v>25</v>
      </c>
      <c r="D65" s="15">
        <v>4</v>
      </c>
    </row>
    <row r="66" spans="1:4" x14ac:dyDescent="0.2">
      <c r="A66" s="80" t="s">
        <v>41</v>
      </c>
      <c r="B66" s="79" t="s">
        <v>129</v>
      </c>
      <c r="C66" s="79" t="s">
        <v>25</v>
      </c>
      <c r="D66" s="84">
        <v>1</v>
      </c>
    </row>
    <row r="67" spans="1:4" ht="13.5" thickBot="1" x14ac:dyDescent="0.25">
      <c r="A67" s="70" t="s">
        <v>41</v>
      </c>
      <c r="B67" s="76" t="s">
        <v>113</v>
      </c>
      <c r="C67" s="76" t="s">
        <v>25</v>
      </c>
      <c r="D67" s="77">
        <v>1</v>
      </c>
    </row>
    <row r="68" spans="1:4" ht="14.25" thickTop="1" thickBot="1" x14ac:dyDescent="0.25">
      <c r="A68" s="43" t="s">
        <v>52</v>
      </c>
      <c r="B68" s="44"/>
      <c r="C68" s="44"/>
      <c r="D68" s="45">
        <f>SUM(D60:D67)</f>
        <v>26</v>
      </c>
    </row>
    <row r="69" spans="1:4" ht="13.5" thickTop="1" x14ac:dyDescent="0.2">
      <c r="A69" s="10" t="s">
        <v>28</v>
      </c>
      <c r="B69" s="11" t="s">
        <v>44</v>
      </c>
      <c r="C69" s="11" t="s">
        <v>20</v>
      </c>
      <c r="D69" s="71">
        <v>2</v>
      </c>
    </row>
    <row r="70" spans="1:4" x14ac:dyDescent="0.2">
      <c r="A70" s="8" t="s">
        <v>28</v>
      </c>
      <c r="B70" s="9" t="s">
        <v>95</v>
      </c>
      <c r="C70" s="9" t="s">
        <v>20</v>
      </c>
      <c r="D70" s="15">
        <v>1</v>
      </c>
    </row>
    <row r="71" spans="1:4" x14ac:dyDescent="0.2">
      <c r="A71" s="8" t="s">
        <v>28</v>
      </c>
      <c r="B71" s="9" t="s">
        <v>45</v>
      </c>
      <c r="C71" s="9" t="s">
        <v>9</v>
      </c>
      <c r="D71" s="15">
        <v>5</v>
      </c>
    </row>
    <row r="72" spans="1:4" x14ac:dyDescent="0.2">
      <c r="A72" s="8" t="s">
        <v>28</v>
      </c>
      <c r="B72" s="9" t="s">
        <v>96</v>
      </c>
      <c r="C72" s="9" t="s">
        <v>20</v>
      </c>
      <c r="D72" s="15">
        <v>2</v>
      </c>
    </row>
    <row r="73" spans="1:4" x14ac:dyDescent="0.2">
      <c r="A73" s="68" t="s">
        <v>28</v>
      </c>
      <c r="B73" s="61" t="s">
        <v>79</v>
      </c>
      <c r="C73" s="61" t="s">
        <v>20</v>
      </c>
      <c r="D73" s="69">
        <v>1</v>
      </c>
    </row>
    <row r="74" spans="1:4" x14ac:dyDescent="0.2">
      <c r="A74" s="68" t="s">
        <v>28</v>
      </c>
      <c r="B74" s="61" t="s">
        <v>69</v>
      </c>
      <c r="C74" s="61" t="s">
        <v>20</v>
      </c>
      <c r="D74" s="69">
        <v>4</v>
      </c>
    </row>
    <row r="75" spans="1:4" ht="13.5" thickBot="1" x14ac:dyDescent="0.25">
      <c r="A75" s="93" t="s">
        <v>28</v>
      </c>
      <c r="B75" s="76" t="s">
        <v>123</v>
      </c>
      <c r="C75" s="76" t="s">
        <v>20</v>
      </c>
      <c r="D75" s="116">
        <v>1</v>
      </c>
    </row>
    <row r="76" spans="1:4" ht="14.25" thickTop="1" thickBot="1" x14ac:dyDescent="0.25">
      <c r="A76" s="40" t="s">
        <v>53</v>
      </c>
      <c r="B76" s="41"/>
      <c r="C76" s="41"/>
      <c r="D76" s="89">
        <f>SUM(D69:D75)</f>
        <v>16</v>
      </c>
    </row>
    <row r="77" spans="1:4" ht="14.25" thickTop="1" thickBot="1" x14ac:dyDescent="0.25">
      <c r="A77" s="98" t="s">
        <v>130</v>
      </c>
      <c r="B77" s="99" t="s">
        <v>131</v>
      </c>
      <c r="C77" s="60" t="s">
        <v>25</v>
      </c>
      <c r="D77" s="104">
        <v>1</v>
      </c>
    </row>
    <row r="78" spans="1:4" ht="14.25" thickTop="1" thickBot="1" x14ac:dyDescent="0.25">
      <c r="A78" s="97" t="s">
        <v>142</v>
      </c>
      <c r="B78" s="96"/>
      <c r="C78" s="96"/>
      <c r="D78" s="89">
        <f>SUM(D77)</f>
        <v>1</v>
      </c>
    </row>
    <row r="79" spans="1:4" ht="13.5" thickTop="1" x14ac:dyDescent="0.2">
      <c r="A79" s="117" t="s">
        <v>109</v>
      </c>
      <c r="B79" s="118" t="s">
        <v>110</v>
      </c>
      <c r="C79" s="119" t="s">
        <v>108</v>
      </c>
      <c r="D79" s="120">
        <v>13</v>
      </c>
    </row>
    <row r="80" spans="1:4" ht="13.5" thickBot="1" x14ac:dyDescent="0.25">
      <c r="A80" s="70" t="s">
        <v>109</v>
      </c>
      <c r="B80" s="109" t="s">
        <v>139</v>
      </c>
      <c r="C80" s="110" t="s">
        <v>108</v>
      </c>
      <c r="D80" s="77">
        <v>11</v>
      </c>
    </row>
    <row r="81" spans="1:4" ht="14.25" thickTop="1" thickBot="1" x14ac:dyDescent="0.25">
      <c r="A81" s="46" t="s">
        <v>112</v>
      </c>
      <c r="B81" s="90"/>
      <c r="C81" s="92"/>
      <c r="D81" s="42">
        <f>SUM(D79:D80)</f>
        <v>24</v>
      </c>
    </row>
    <row r="82" spans="1:4" ht="13.5" thickTop="1" x14ac:dyDescent="0.2">
      <c r="A82" s="62" t="s">
        <v>46</v>
      </c>
      <c r="B82" s="102" t="s">
        <v>85</v>
      </c>
      <c r="C82" s="94" t="s">
        <v>13</v>
      </c>
      <c r="D82" s="73">
        <v>1.5</v>
      </c>
    </row>
    <row r="83" spans="1:4" x14ac:dyDescent="0.2">
      <c r="A83" s="10" t="s">
        <v>46</v>
      </c>
      <c r="B83" s="11" t="s">
        <v>85</v>
      </c>
      <c r="C83" s="11" t="s">
        <v>14</v>
      </c>
      <c r="D83" s="85">
        <v>1</v>
      </c>
    </row>
    <row r="84" spans="1:4" x14ac:dyDescent="0.2">
      <c r="A84" s="10" t="s">
        <v>46</v>
      </c>
      <c r="B84" s="11" t="s">
        <v>85</v>
      </c>
      <c r="C84" s="11" t="s">
        <v>108</v>
      </c>
      <c r="D84" s="85">
        <v>1</v>
      </c>
    </row>
    <row r="85" spans="1:4" x14ac:dyDescent="0.2">
      <c r="A85" s="10" t="s">
        <v>46</v>
      </c>
      <c r="B85" s="11" t="s">
        <v>102</v>
      </c>
      <c r="C85" s="11" t="s">
        <v>14</v>
      </c>
      <c r="D85" s="85">
        <v>1</v>
      </c>
    </row>
    <row r="86" spans="1:4" x14ac:dyDescent="0.2">
      <c r="A86" s="10" t="s">
        <v>46</v>
      </c>
      <c r="B86" s="11" t="s">
        <v>103</v>
      </c>
      <c r="C86" s="11" t="s">
        <v>14</v>
      </c>
      <c r="D86" s="85">
        <v>1</v>
      </c>
    </row>
    <row r="87" spans="1:4" x14ac:dyDescent="0.2">
      <c r="A87" s="10" t="s">
        <v>46</v>
      </c>
      <c r="B87" s="11" t="s">
        <v>104</v>
      </c>
      <c r="C87" s="11" t="s">
        <v>14</v>
      </c>
      <c r="D87" s="85">
        <v>2</v>
      </c>
    </row>
    <row r="88" spans="1:4" x14ac:dyDescent="0.2">
      <c r="A88" s="8" t="s">
        <v>46</v>
      </c>
      <c r="B88" s="9" t="s">
        <v>65</v>
      </c>
      <c r="C88" s="9" t="s">
        <v>9</v>
      </c>
      <c r="D88" s="15">
        <v>2</v>
      </c>
    </row>
    <row r="89" spans="1:4" x14ac:dyDescent="0.2">
      <c r="A89" s="10" t="s">
        <v>46</v>
      </c>
      <c r="B89" s="11" t="s">
        <v>118</v>
      </c>
      <c r="C89" s="11" t="s">
        <v>14</v>
      </c>
      <c r="D89" s="85">
        <v>1</v>
      </c>
    </row>
    <row r="90" spans="1:4" x14ac:dyDescent="0.2">
      <c r="A90" s="10" t="s">
        <v>46</v>
      </c>
      <c r="B90" s="11" t="s">
        <v>105</v>
      </c>
      <c r="C90" s="11" t="s">
        <v>5</v>
      </c>
      <c r="D90" s="85">
        <v>1</v>
      </c>
    </row>
    <row r="91" spans="1:4" x14ac:dyDescent="0.2">
      <c r="A91" s="10" t="s">
        <v>46</v>
      </c>
      <c r="B91" s="11" t="s">
        <v>105</v>
      </c>
      <c r="C91" s="11" t="s">
        <v>14</v>
      </c>
      <c r="D91" s="85">
        <v>2</v>
      </c>
    </row>
    <row r="92" spans="1:4" x14ac:dyDescent="0.2">
      <c r="A92" s="8" t="s">
        <v>46</v>
      </c>
      <c r="B92" s="9" t="s">
        <v>47</v>
      </c>
      <c r="C92" s="9" t="s">
        <v>14</v>
      </c>
      <c r="D92" s="15">
        <v>7</v>
      </c>
    </row>
    <row r="93" spans="1:4" x14ac:dyDescent="0.2">
      <c r="A93" s="68" t="s">
        <v>46</v>
      </c>
      <c r="B93" s="61" t="s">
        <v>94</v>
      </c>
      <c r="C93" s="61" t="s">
        <v>14</v>
      </c>
      <c r="D93" s="69">
        <v>1</v>
      </c>
    </row>
    <row r="94" spans="1:4" x14ac:dyDescent="0.2">
      <c r="A94" s="68" t="s">
        <v>46</v>
      </c>
      <c r="B94" s="61" t="s">
        <v>111</v>
      </c>
      <c r="C94" s="61" t="s">
        <v>5</v>
      </c>
      <c r="D94" s="69">
        <v>1</v>
      </c>
    </row>
    <row r="95" spans="1:4" x14ac:dyDescent="0.2">
      <c r="A95" s="68" t="s">
        <v>46</v>
      </c>
      <c r="B95" s="61" t="s">
        <v>111</v>
      </c>
      <c r="C95" s="61" t="s">
        <v>13</v>
      </c>
      <c r="D95" s="69">
        <v>1</v>
      </c>
    </row>
    <row r="96" spans="1:4" x14ac:dyDescent="0.2">
      <c r="A96" s="68" t="s">
        <v>46</v>
      </c>
      <c r="B96" s="61" t="s">
        <v>111</v>
      </c>
      <c r="C96" s="61" t="s">
        <v>14</v>
      </c>
      <c r="D96" s="69">
        <v>1</v>
      </c>
    </row>
    <row r="97" spans="1:4" x14ac:dyDescent="0.2">
      <c r="A97" s="68" t="s">
        <v>46</v>
      </c>
      <c r="B97" s="61" t="s">
        <v>106</v>
      </c>
      <c r="C97" s="61" t="s">
        <v>13</v>
      </c>
      <c r="D97" s="69">
        <v>1</v>
      </c>
    </row>
    <row r="98" spans="1:4" ht="13.5" thickBot="1" x14ac:dyDescent="0.25">
      <c r="A98" s="68" t="s">
        <v>46</v>
      </c>
      <c r="B98" s="61" t="s">
        <v>106</v>
      </c>
      <c r="C98" s="61" t="s">
        <v>14</v>
      </c>
      <c r="D98" s="69">
        <v>1</v>
      </c>
    </row>
    <row r="99" spans="1:4" ht="14.25" thickTop="1" thickBot="1" x14ac:dyDescent="0.25">
      <c r="A99" s="40" t="s">
        <v>54</v>
      </c>
      <c r="B99" s="41"/>
      <c r="C99" s="41"/>
      <c r="D99" s="42">
        <f>SUM(D82:D98)</f>
        <v>26.5</v>
      </c>
    </row>
    <row r="100" spans="1:4" ht="13.5" thickTop="1" x14ac:dyDescent="0.2">
      <c r="A100" s="95" t="s">
        <v>29</v>
      </c>
      <c r="B100" s="63" t="s">
        <v>101</v>
      </c>
      <c r="C100" s="63" t="s">
        <v>6</v>
      </c>
      <c r="D100" s="103">
        <v>1</v>
      </c>
    </row>
    <row r="101" spans="1:4" x14ac:dyDescent="0.2">
      <c r="A101" s="8" t="s">
        <v>29</v>
      </c>
      <c r="B101" s="9" t="s">
        <v>58</v>
      </c>
      <c r="C101" s="9" t="s">
        <v>6</v>
      </c>
      <c r="D101" s="15">
        <v>1</v>
      </c>
    </row>
    <row r="102" spans="1:4" x14ac:dyDescent="0.2">
      <c r="A102" s="10" t="s">
        <v>29</v>
      </c>
      <c r="B102" s="11" t="s">
        <v>30</v>
      </c>
      <c r="C102" s="11" t="s">
        <v>6</v>
      </c>
      <c r="D102" s="71">
        <v>2</v>
      </c>
    </row>
    <row r="103" spans="1:4" x14ac:dyDescent="0.2">
      <c r="A103" s="8" t="s">
        <v>29</v>
      </c>
      <c r="B103" s="9" t="s">
        <v>31</v>
      </c>
      <c r="C103" s="9" t="s">
        <v>6</v>
      </c>
      <c r="D103" s="15">
        <v>2</v>
      </c>
    </row>
    <row r="104" spans="1:4" x14ac:dyDescent="0.2">
      <c r="A104" s="8" t="s">
        <v>29</v>
      </c>
      <c r="B104" s="9" t="s">
        <v>32</v>
      </c>
      <c r="C104" s="9" t="s">
        <v>6</v>
      </c>
      <c r="D104" s="15">
        <v>3</v>
      </c>
    </row>
    <row r="105" spans="1:4" ht="13.5" thickBot="1" x14ac:dyDescent="0.25">
      <c r="A105" s="87" t="s">
        <v>29</v>
      </c>
      <c r="B105" s="79" t="s">
        <v>138</v>
      </c>
      <c r="C105" s="79" t="s">
        <v>6</v>
      </c>
      <c r="D105" s="86">
        <v>2</v>
      </c>
    </row>
    <row r="106" spans="1:4" ht="14.25" thickTop="1" thickBot="1" x14ac:dyDescent="0.25">
      <c r="A106" s="40" t="s">
        <v>55</v>
      </c>
      <c r="B106" s="41"/>
      <c r="C106" s="41"/>
      <c r="D106" s="42">
        <f>SUM(D100:D105)</f>
        <v>11</v>
      </c>
    </row>
    <row r="107" spans="1:4" ht="14.25" thickTop="1" thickBot="1" x14ac:dyDescent="0.25">
      <c r="A107" s="10" t="s">
        <v>33</v>
      </c>
      <c r="B107" s="11" t="s">
        <v>34</v>
      </c>
      <c r="C107" s="11" t="s">
        <v>6</v>
      </c>
      <c r="D107" s="71">
        <v>3</v>
      </c>
    </row>
    <row r="108" spans="1:4" ht="14.25" thickTop="1" thickBot="1" x14ac:dyDescent="0.25">
      <c r="A108" s="40" t="s">
        <v>56</v>
      </c>
      <c r="B108" s="41"/>
      <c r="C108" s="100" t="s">
        <v>143</v>
      </c>
      <c r="D108" s="42">
        <f>SUM(D107:D107)</f>
        <v>3</v>
      </c>
    </row>
    <row r="109" spans="1:4" ht="13.5" thickTop="1" x14ac:dyDescent="0.2">
      <c r="A109" s="62" t="s">
        <v>72</v>
      </c>
      <c r="B109" s="63" t="s">
        <v>132</v>
      </c>
      <c r="C109" s="63" t="s">
        <v>25</v>
      </c>
      <c r="D109" s="103">
        <v>1</v>
      </c>
    </row>
    <row r="110" spans="1:4" x14ac:dyDescent="0.2">
      <c r="A110" s="101" t="s">
        <v>72</v>
      </c>
      <c r="B110" s="9" t="s">
        <v>116</v>
      </c>
      <c r="C110" s="9" t="s">
        <v>25</v>
      </c>
      <c r="D110" s="91">
        <v>1</v>
      </c>
    </row>
    <row r="111" spans="1:4" x14ac:dyDescent="0.2">
      <c r="A111" s="101" t="s">
        <v>72</v>
      </c>
      <c r="B111" s="9" t="s">
        <v>42</v>
      </c>
      <c r="C111" s="9" t="s">
        <v>24</v>
      </c>
      <c r="D111" s="91">
        <v>3</v>
      </c>
    </row>
    <row r="112" spans="1:4" ht="13.5" thickBot="1" x14ac:dyDescent="0.25">
      <c r="A112" s="8" t="s">
        <v>72</v>
      </c>
      <c r="B112" s="9" t="s">
        <v>42</v>
      </c>
      <c r="C112" s="9" t="s">
        <v>25</v>
      </c>
      <c r="D112" s="15">
        <v>7</v>
      </c>
    </row>
    <row r="113" spans="1:9" ht="14.25" thickTop="1" thickBot="1" x14ac:dyDescent="0.25">
      <c r="A113" s="43" t="s">
        <v>74</v>
      </c>
      <c r="B113" s="44"/>
      <c r="C113" s="44"/>
      <c r="D113" s="45">
        <f>SUM(D109:D112)</f>
        <v>12</v>
      </c>
    </row>
    <row r="114" spans="1:9" ht="14.25" thickTop="1" thickBot="1" x14ac:dyDescent="0.25">
      <c r="A114" s="64" t="s">
        <v>7</v>
      </c>
      <c r="B114" s="27"/>
      <c r="C114" s="25"/>
      <c r="D114" s="65">
        <f>SUM(D11+D39+D57+D59+D68+D76+D78+D81+D99+D106+D108+D113)</f>
        <v>199.5</v>
      </c>
    </row>
    <row r="115" spans="1:9" ht="13.5" thickTop="1" x14ac:dyDescent="0.2"/>
    <row r="126" spans="1:9" x14ac:dyDescent="0.2">
      <c r="I126">
        <v>26</v>
      </c>
    </row>
    <row r="127" spans="1:9" x14ac:dyDescent="0.2">
      <c r="I127">
        <v>156.5</v>
      </c>
    </row>
    <row r="128" spans="1:9" x14ac:dyDescent="0.2">
      <c r="I128">
        <f>SUM(I126:I127)</f>
        <v>182.5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TOTALS</vt:lpstr>
      <vt:lpstr>DEPTS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R. Koski</dc:creator>
  <cp:lastModifiedBy>Ciprian Caloianu</cp:lastModifiedBy>
  <cp:lastPrinted>2012-03-21T15:25:57Z</cp:lastPrinted>
  <dcterms:created xsi:type="dcterms:W3CDTF">2005-09-08T15:27:25Z</dcterms:created>
  <dcterms:modified xsi:type="dcterms:W3CDTF">2017-07-10T13:47:09Z</dcterms:modified>
</cp:coreProperties>
</file>