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60" windowWidth="11355" windowHeight="4875" activeTab="2"/>
  </bookViews>
  <sheets>
    <sheet name="TOTAL" sheetId="1" r:id="rId1"/>
    <sheet name="DEPT" sheetId="4" r:id="rId2"/>
    <sheet name="DEGREE" sheetId="3" r:id="rId3"/>
  </sheets>
  <calcPr calcId="152511"/>
</workbook>
</file>

<file path=xl/calcChain.xml><?xml version="1.0" encoding="utf-8"?>
<calcChain xmlns="http://schemas.openxmlformats.org/spreadsheetml/2006/main">
  <c r="E20" i="3" l="1"/>
  <c r="E54" i="3"/>
  <c r="D54" i="3"/>
  <c r="D10" i="4"/>
  <c r="E16" i="3"/>
  <c r="E67" i="3" s="1"/>
  <c r="E65" i="3"/>
  <c r="D39" i="4"/>
  <c r="D65" i="3"/>
  <c r="F14" i="1"/>
  <c r="F8" i="1"/>
  <c r="D16" i="3"/>
  <c r="D29" i="4"/>
  <c r="D20" i="4"/>
  <c r="F16" i="1"/>
  <c r="F22" i="1"/>
  <c r="F19" i="1"/>
  <c r="D18" i="4"/>
  <c r="D67" i="3" l="1"/>
  <c r="F23" i="1"/>
  <c r="D40" i="4"/>
</calcChain>
</file>

<file path=xl/sharedStrings.xml><?xml version="1.0" encoding="utf-8"?>
<sst xmlns="http://schemas.openxmlformats.org/spreadsheetml/2006/main" count="435" uniqueCount="103">
  <si>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</si>
  <si>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</si>
  <si>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</si>
  <si>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</si>
  <si>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</si>
  <si>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</si>
  <si>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</si>
  <si>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</si>
  <si>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</si>
  <si>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</si>
  <si>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</si>
  <si>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</si>
  <si>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</si>
  <si>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</si>
  <si>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</si>
  <si>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</si>
  <si>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</si>
  <si>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NAME</t>
  </si>
  <si>
    <t>#Master's</t>
  </si>
  <si>
    <t>#Ph.D.</t>
  </si>
  <si>
    <t>ROLE</t>
  </si>
  <si>
    <t>COMM</t>
  </si>
  <si>
    <t>LEVEL</t>
  </si>
  <si>
    <t>BAEG</t>
  </si>
  <si>
    <t>Kavdia</t>
  </si>
  <si>
    <t>ADV</t>
  </si>
  <si>
    <t>Ph.D.</t>
  </si>
  <si>
    <t>CHAIR</t>
  </si>
  <si>
    <t>Dissertat</t>
  </si>
  <si>
    <t>Li</t>
  </si>
  <si>
    <t>Advisory</t>
  </si>
  <si>
    <t>CHEG</t>
  </si>
  <si>
    <t>Beitle</t>
  </si>
  <si>
    <t>CEMB</t>
  </si>
  <si>
    <t>Chair</t>
  </si>
  <si>
    <t>MS</t>
  </si>
  <si>
    <t>Ulrich</t>
  </si>
  <si>
    <t>Thesis</t>
  </si>
  <si>
    <t>ELEG</t>
  </si>
  <si>
    <t>Ang</t>
  </si>
  <si>
    <t>Manasreh</t>
  </si>
  <si>
    <t>MEEG</t>
  </si>
  <si>
    <t>Gordon</t>
  </si>
  <si>
    <t>Malshe</t>
  </si>
  <si>
    <t>MEPH</t>
  </si>
  <si>
    <t>SPAC</t>
  </si>
  <si>
    <t>Name</t>
  </si>
  <si>
    <t>CEMB Subtotal</t>
  </si>
  <si>
    <t>MEPH Subtotal</t>
  </si>
  <si>
    <t>BAEG Subtotal</t>
  </si>
  <si>
    <t>CHEG Subtotal</t>
  </si>
  <si>
    <t>ELEG Subtotal</t>
  </si>
  <si>
    <t>MEEG Subtotal</t>
  </si>
  <si>
    <t>PROG.</t>
  </si>
  <si>
    <t>CVEG</t>
  </si>
  <si>
    <t>Selvam</t>
  </si>
  <si>
    <t>SPAC Subtotal</t>
  </si>
  <si>
    <t>INTERDISCIPLINARY CHAIRS/ADVISORS - COLLEGE OF ENGINEERING FACULTY*</t>
  </si>
  <si>
    <t>(1)</t>
  </si>
  <si>
    <t>MICROELECTRONICS-PHOTONICS (MEPH)</t>
  </si>
  <si>
    <t>SPACE AND PLANETARY SCIENCES (SPAC)</t>
  </si>
  <si>
    <t>CELL AND MOLECULAR BIOLOGY (CEMB)</t>
  </si>
  <si>
    <t>#Students</t>
  </si>
  <si>
    <t>Department of Civil Engineering</t>
  </si>
  <si>
    <t>1</t>
  </si>
  <si>
    <t>on a committee but does not chair that committee, he/she is not counted in these data.</t>
  </si>
  <si>
    <t>CVEG Subtotal</t>
  </si>
  <si>
    <t>(4)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</si>
  <si>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</si>
  <si>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</si>
  <si>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</si>
  <si>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</si>
  <si>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</si>
  <si>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 xml:space="preserve">SPAC </t>
  </si>
  <si>
    <t>Chevrier</t>
  </si>
  <si>
    <t>Roper</t>
  </si>
  <si>
    <t>CEMBMS</t>
  </si>
  <si>
    <t>Engineering</t>
  </si>
  <si>
    <t>Huang</t>
  </si>
  <si>
    <t>Naseem</t>
  </si>
  <si>
    <t>Tung</t>
  </si>
  <si>
    <t>Zou</t>
  </si>
  <si>
    <t>(5)</t>
  </si>
  <si>
    <t>Ji</t>
  </si>
  <si>
    <t>(6)</t>
  </si>
  <si>
    <t>Jin</t>
  </si>
  <si>
    <t>Ye</t>
  </si>
  <si>
    <t>Spearot</t>
  </si>
  <si>
    <t>McCann</t>
  </si>
  <si>
    <t>Uche</t>
  </si>
  <si>
    <t>7</t>
  </si>
  <si>
    <t>(7)</t>
  </si>
  <si>
    <t>(23)**</t>
  </si>
  <si>
    <t>ENVIRONMENTAL DYNAMICS (ENDY)</t>
  </si>
  <si>
    <t>Toma</t>
  </si>
  <si>
    <t>ENDY Subtotal</t>
  </si>
  <si>
    <t>Spring 2011</t>
  </si>
  <si>
    <t>ENDY</t>
  </si>
  <si>
    <t>ENDYPH</t>
  </si>
  <si>
    <t>4</t>
  </si>
  <si>
    <t>6</t>
  </si>
  <si>
    <t xml:space="preserve">one or more students in these interdisciplinary programs. </t>
  </si>
  <si>
    <t xml:space="preserve">students.  Twenty-three individual faculty in the College of Engineering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</si>
</sst>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" xfId="0" applyFill="1" applyBorder="1"/>
    <xf numFmtId="0" fontId="0" fillId="0" borderId="19" xfId="0" applyFill="1" applyBorder="1"/>
    <xf numFmtId="0" fontId="0" fillId="0" borderId="12" xfId="0" applyFill="1" applyBorder="1"/>
    <xf numFmtId="0" fontId="4" fillId="0" borderId="0" xfId="0" applyFont="1"/>
    <xf numFmtId="0" fontId="0" fillId="0" borderId="20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2" borderId="22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7" xfId="0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23" xfId="0" applyFill="1" applyBorder="1"/>
    <xf numFmtId="0" fontId="0" fillId="0" borderId="28" xfId="0" applyBorder="1"/>
    <xf numFmtId="0" fontId="0" fillId="0" borderId="29" xfId="0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0" fillId="2" borderId="3" xfId="0" applyFill="1" applyBorder="1"/>
    <xf numFmtId="0" fontId="1" fillId="2" borderId="25" xfId="0" applyFont="1" applyFill="1" applyBorder="1"/>
    <xf numFmtId="0" fontId="0" fillId="3" borderId="23" xfId="0" applyFill="1" applyBorder="1" applyAlignment="1">
      <alignment horizontal="left"/>
    </xf>
    <xf numFmtId="0" fontId="0" fillId="4" borderId="7" xfId="0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0" borderId="24" xfId="0" applyFill="1" applyBorder="1"/>
    <xf numFmtId="0" fontId="4" fillId="2" borderId="22" xfId="0" applyFont="1" applyFill="1" applyBorder="1"/>
    <xf numFmtId="0" fontId="0" fillId="0" borderId="23" xfId="0" applyFill="1" applyBorder="1"/>
    <xf numFmtId="0" fontId="4" fillId="2" borderId="23" xfId="0" applyFont="1" applyFill="1" applyBorder="1"/>
    <xf numFmtId="0" fontId="1" fillId="0" borderId="12" xfId="0" applyFont="1" applyFill="1" applyBorder="1"/>
    <xf numFmtId="0" fontId="0" fillId="0" borderId="34" xfId="0" applyFill="1" applyBorder="1"/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4" fillId="2" borderId="17" xfId="0" applyFont="1" applyFill="1" applyBorder="1"/>
    <xf numFmtId="0" fontId="0" fillId="2" borderId="24" xfId="0" applyFill="1" applyBorder="1" applyAlignment="1">
      <alignment horizontal="left"/>
    </xf>
    <xf numFmtId="0" fontId="0" fillId="4" borderId="2" xfId="0" applyFill="1" applyBorder="1"/>
    <xf numFmtId="0" fontId="0" fillId="4" borderId="3" xfId="0" applyFill="1" applyBorder="1"/>
    <xf numFmtId="0" fontId="0" fillId="3" borderId="22" xfId="0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7" xfId="0" applyFont="1" applyFill="1" applyBorder="1"/>
    <xf numFmtId="0" fontId="4" fillId="3" borderId="27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0" xfId="0" applyFill="1" applyBorder="1"/>
    <xf numFmtId="0" fontId="0" fillId="3" borderId="1" xfId="0" applyFill="1" applyBorder="1"/>
    <xf numFmtId="0" fontId="0" fillId="3" borderId="41" xfId="0" applyFill="1" applyBorder="1"/>
    <xf numFmtId="0" fontId="0" fillId="3" borderId="36" xfId="0" applyFill="1" applyBorder="1" applyAlignment="1">
      <alignment horizontal="right"/>
    </xf>
    <xf numFmtId="0" fontId="0" fillId="3" borderId="42" xfId="0" applyFill="1" applyBorder="1" applyAlignment="1">
      <alignment horizontal="right"/>
    </xf>
    <xf numFmtId="0" fontId="0" fillId="3" borderId="43" xfId="0" applyFill="1" applyBorder="1"/>
    <xf numFmtId="0" fontId="0" fillId="3" borderId="44" xfId="0" applyFill="1" applyBorder="1"/>
    <xf numFmtId="0" fontId="0" fillId="3" borderId="45" xfId="0" applyFill="1" applyBorder="1"/>
    <xf numFmtId="0" fontId="0" fillId="3" borderId="38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28" xfId="0" applyFont="1" applyBorder="1"/>
    <xf numFmtId="0" fontId="4" fillId="0" borderId="0" xfId="0" applyFont="1" applyFill="1" applyBorder="1"/>
    <xf numFmtId="0" fontId="1" fillId="0" borderId="36" xfId="0" applyFont="1" applyFill="1" applyBorder="1"/>
    <xf numFmtId="0" fontId="0" fillId="0" borderId="36" xfId="0" applyFill="1" applyBorder="1"/>
    <xf numFmtId="0" fontId="0" fillId="0" borderId="22" xfId="0" applyFill="1" applyBorder="1"/>
    <xf numFmtId="49" fontId="1" fillId="3" borderId="27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9" xfId="0" applyFont="1" applyBorder="1"/>
    <xf numFmtId="0" fontId="0" fillId="0" borderId="50" xfId="0" applyBorder="1"/>
    <xf numFmtId="0" fontId="0" fillId="0" borderId="21" xfId="0" applyBorder="1"/>
    <xf numFmtId="0" fontId="1" fillId="0" borderId="46" xfId="0" applyFont="1" applyFill="1" applyBorder="1"/>
    <xf numFmtId="0" fontId="0" fillId="0" borderId="47" xfId="0" applyFill="1" applyBorder="1"/>
    <xf numFmtId="0" fontId="0" fillId="0" borderId="48" xfId="0" applyFill="1" applyBorder="1"/>
    <xf numFmtId="0" fontId="1" fillId="0" borderId="6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2" borderId="10" xfId="0" applyFill="1" applyBorder="1"/>
    <xf numFmtId="0" fontId="0" fillId="2" borderId="16" xfId="0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26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34" xfId="0" applyFont="1" applyFill="1" applyBorder="1"/>
    <xf numFmtId="0" fontId="1" fillId="0" borderId="42" xfId="0" applyFont="1" applyFill="1" applyBorder="1"/>
    <xf numFmtId="0" fontId="1" fillId="0" borderId="16" xfId="0" applyFont="1" applyFill="1" applyBorder="1"/>
    <xf numFmtId="0" fontId="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48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/>
    <xf numFmtId="0" fontId="0" fillId="0" borderId="21" xfId="0" applyFill="1" applyBorder="1"/>
    <xf numFmtId="0" fontId="0" fillId="0" borderId="7" xfId="0" applyFill="1" applyBorder="1"/>
    <xf numFmtId="0" fontId="1" fillId="0" borderId="21" xfId="0" applyFont="1" applyFill="1" applyBorder="1"/>
    <xf numFmtId="0" fontId="1" fillId="0" borderId="2" xfId="0" applyFont="1" applyFill="1" applyBorder="1"/>
    <xf numFmtId="0" fontId="0" fillId="0" borderId="9" xfId="0" applyFill="1" applyBorder="1"/>
    <xf numFmtId="0" fontId="1" fillId="0" borderId="20" xfId="0" applyFont="1" applyFill="1" applyBorder="1"/>
    <xf numFmtId="0" fontId="4" fillId="0" borderId="8" xfId="0" applyFont="1" applyFill="1" applyBorder="1"/>
    <xf numFmtId="0" fontId="4" fillId="0" borderId="11" xfId="0" applyFont="1" applyFill="1" applyBorder="1"/>
    <xf numFmtId="0" fontId="1" fillId="0" borderId="51" xfId="0" applyFont="1" applyFill="1" applyBorder="1"/>
    <xf numFmtId="0" fontId="1" fillId="0" borderId="35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1" fillId="0" borderId="52" xfId="0" applyFont="1" applyFill="1" applyBorder="1"/>
    <xf numFmtId="0" fontId="0" fillId="0" borderId="35" xfId="0" applyFill="1" applyBorder="1"/>
    <xf numFmtId="0" fontId="0" fillId="0" borderId="52" xfId="0" applyFill="1" applyBorder="1"/>
    <xf numFmtId="0" fontId="1" fillId="0" borderId="5" xfId="0" applyFont="1" applyFill="1" applyBorder="1"/>
    <xf numFmtId="0" fontId="0" fillId="0" borderId="5" xfId="0" applyFill="1" applyBorder="1"/>
    <xf numFmtId="0" fontId="4" fillId="0" borderId="6" xfId="0" applyFont="1" applyFill="1" applyBorder="1"/>
    <xf numFmtId="0" fontId="4" fillId="0" borderId="12" xfId="0" applyFont="1" applyFill="1" applyBorder="1"/>
    <xf numFmtId="0" fontId="4" fillId="0" borderId="21" xfId="0" applyFont="1" applyFill="1" applyBorder="1"/>
    <xf numFmtId="0" fontId="1" fillId="0" borderId="13" xfId="0" applyFont="1" applyFill="1" applyBorder="1" applyAlignment="1">
      <alignment horizontal="right"/>
    </xf>
    <xf numFmtId="0" fontId="1" fillId="0" borderId="53" xfId="0" applyFont="1" applyFill="1" applyBorder="1"/>
    <xf numFmtId="0" fontId="0" fillId="2" borderId="34" xfId="0" applyFill="1" applyBorder="1"/>
    <xf numFmtId="0" fontId="1" fillId="2" borderId="37" xfId="0" applyFont="1" applyFill="1" applyBorder="1"/>
    <xf numFmtId="0" fontId="0" fillId="2" borderId="41" xfId="0" applyFill="1" applyBorder="1"/>
    <xf numFmtId="0" fontId="0" fillId="2" borderId="36" xfId="0" applyFill="1" applyBorder="1"/>
    <xf numFmtId="0" fontId="0" fillId="0" borderId="41" xfId="0" applyFill="1" applyBorder="1"/>
    <xf numFmtId="0" fontId="1" fillId="0" borderId="23" xfId="0" applyFont="1" applyFill="1" applyBorder="1"/>
    <xf numFmtId="0" fontId="5" fillId="0" borderId="2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37" sqref="G37"/>
    </sheetView>
  </sheetViews>
  <sheetFormatPr defaultRowHeight="12.75" x14ac:dyDescent="0.2"/>
  <sheetData>
    <row r="1" spans="1:7" x14ac:dyDescent="0.2">
      <c r="A1" s="3" t="s">
        <v>57</v>
      </c>
    </row>
    <row r="2" spans="1:7" x14ac:dyDescent="0.2">
      <c r="A2" s="85" t="s">
        <v>96</v>
      </c>
    </row>
    <row r="3" spans="1:7" ht="13.5" thickBot="1" x14ac:dyDescent="0.25"/>
    <row r="4" spans="1:7" ht="13.5" thickTop="1" x14ac:dyDescent="0.2">
      <c r="A4" s="65" t="s">
        <v>0</v>
      </c>
      <c r="B4" s="66"/>
      <c r="C4" s="66"/>
      <c r="D4" s="67"/>
      <c r="E4" s="68" t="s">
        <v>1</v>
      </c>
      <c r="F4" s="68" t="s">
        <v>3</v>
      </c>
      <c r="G4" s="69" t="s">
        <v>2</v>
      </c>
    </row>
    <row r="5" spans="1:7" ht="13.5" thickBot="1" x14ac:dyDescent="0.25">
      <c r="A5" s="70"/>
      <c r="B5" s="71"/>
      <c r="C5" s="71"/>
      <c r="D5" s="72"/>
      <c r="E5" s="73"/>
      <c r="F5" s="73" t="s">
        <v>5</v>
      </c>
      <c r="G5" s="74" t="s">
        <v>4</v>
      </c>
    </row>
    <row r="6" spans="1:7" ht="13.5" thickTop="1" x14ac:dyDescent="0.2">
      <c r="A6" s="90" t="s">
        <v>71</v>
      </c>
      <c r="B6" s="91"/>
      <c r="C6" s="91"/>
      <c r="D6" s="92"/>
      <c r="E6" s="106" t="s">
        <v>76</v>
      </c>
      <c r="F6" s="107">
        <v>1</v>
      </c>
      <c r="G6" s="108">
        <v>1</v>
      </c>
    </row>
    <row r="7" spans="1:7" x14ac:dyDescent="0.2">
      <c r="A7" s="87" t="s">
        <v>77</v>
      </c>
      <c r="B7" s="88"/>
      <c r="C7" s="88"/>
      <c r="D7" s="89"/>
      <c r="E7" s="109" t="s">
        <v>6</v>
      </c>
      <c r="F7" s="13">
        <v>5</v>
      </c>
      <c r="G7" s="110" t="s">
        <v>99</v>
      </c>
    </row>
    <row r="8" spans="1:7" x14ac:dyDescent="0.2">
      <c r="A8" s="79"/>
      <c r="B8" s="31"/>
      <c r="C8" s="31"/>
      <c r="D8" s="2"/>
      <c r="E8" s="75" t="s">
        <v>12</v>
      </c>
      <c r="F8" s="40">
        <f>SUM(F6:F7)</f>
        <v>6</v>
      </c>
      <c r="G8" s="86" t="s">
        <v>67</v>
      </c>
    </row>
    <row r="9" spans="1:7" x14ac:dyDescent="0.2">
      <c r="A9" s="30" t="s">
        <v>9</v>
      </c>
      <c r="B9" s="31"/>
      <c r="C9" s="31"/>
      <c r="D9" s="2"/>
      <c r="E9" s="16" t="s">
        <v>6</v>
      </c>
      <c r="F9" s="7">
        <v>2</v>
      </c>
      <c r="G9" s="111" t="s">
        <v>72</v>
      </c>
    </row>
    <row r="10" spans="1:7" x14ac:dyDescent="0.2">
      <c r="A10" s="30"/>
      <c r="B10" s="31"/>
      <c r="C10" s="31"/>
      <c r="D10" s="2"/>
      <c r="E10" s="102" t="s">
        <v>98</v>
      </c>
      <c r="F10" s="7">
        <v>1</v>
      </c>
      <c r="G10" s="111" t="s">
        <v>64</v>
      </c>
    </row>
    <row r="11" spans="1:7" x14ac:dyDescent="0.2">
      <c r="A11" s="30"/>
      <c r="B11" s="31"/>
      <c r="C11" s="31"/>
      <c r="D11" s="2"/>
      <c r="E11" s="102" t="s">
        <v>7</v>
      </c>
      <c r="F11" s="7">
        <v>2</v>
      </c>
      <c r="G11" s="111" t="s">
        <v>64</v>
      </c>
    </row>
    <row r="12" spans="1:7" x14ac:dyDescent="0.2">
      <c r="A12" s="30"/>
      <c r="B12" s="31"/>
      <c r="C12" s="31"/>
      <c r="D12" s="2"/>
      <c r="E12" s="18" t="s">
        <v>8</v>
      </c>
      <c r="F12" s="7">
        <v>1</v>
      </c>
      <c r="G12" s="111" t="s">
        <v>64</v>
      </c>
    </row>
    <row r="13" spans="1:7" x14ac:dyDescent="0.2">
      <c r="A13" s="30"/>
      <c r="B13" s="31"/>
      <c r="C13" s="31"/>
      <c r="D13" s="2"/>
      <c r="E13" s="16" t="s">
        <v>15</v>
      </c>
      <c r="F13" s="7">
        <v>8</v>
      </c>
      <c r="G13" s="112" t="s">
        <v>72</v>
      </c>
    </row>
    <row r="14" spans="1:7" x14ac:dyDescent="0.2">
      <c r="A14" s="30"/>
      <c r="B14" s="31"/>
      <c r="C14" s="31"/>
      <c r="D14" s="2"/>
      <c r="E14" s="75" t="s">
        <v>12</v>
      </c>
      <c r="F14" s="40">
        <f>SUM(F9:F13)</f>
        <v>14</v>
      </c>
      <c r="G14" s="86" t="s">
        <v>82</v>
      </c>
    </row>
    <row r="15" spans="1:7" x14ac:dyDescent="0.2">
      <c r="A15" s="79" t="s">
        <v>63</v>
      </c>
      <c r="B15" s="31"/>
      <c r="C15" s="31"/>
      <c r="D15" s="2"/>
      <c r="E15" s="18" t="s">
        <v>8</v>
      </c>
      <c r="F15" s="7">
        <v>1</v>
      </c>
      <c r="G15" s="112" t="s">
        <v>64</v>
      </c>
    </row>
    <row r="16" spans="1:7" x14ac:dyDescent="0.2">
      <c r="A16" s="79"/>
      <c r="B16" s="31"/>
      <c r="C16" s="31"/>
      <c r="D16" s="2"/>
      <c r="E16" s="75" t="s">
        <v>12</v>
      </c>
      <c r="F16" s="40">
        <f>SUM(F15)</f>
        <v>1</v>
      </c>
      <c r="G16" s="76" t="s">
        <v>58</v>
      </c>
    </row>
    <row r="17" spans="1:7" x14ac:dyDescent="0.2">
      <c r="A17" s="32" t="s">
        <v>10</v>
      </c>
      <c r="B17" s="33"/>
      <c r="C17" s="33"/>
      <c r="D17" s="11"/>
      <c r="E17" s="16" t="s">
        <v>7</v>
      </c>
      <c r="F17" s="7">
        <v>11</v>
      </c>
      <c r="G17" s="111" t="s">
        <v>100</v>
      </c>
    </row>
    <row r="18" spans="1:7" x14ac:dyDescent="0.2">
      <c r="A18" s="32"/>
      <c r="B18" s="33"/>
      <c r="C18" s="33"/>
      <c r="D18" s="11"/>
      <c r="E18" s="16" t="s">
        <v>8</v>
      </c>
      <c r="F18" s="7">
        <v>3</v>
      </c>
      <c r="G18" s="111" t="s">
        <v>72</v>
      </c>
    </row>
    <row r="19" spans="1:7" x14ac:dyDescent="0.2">
      <c r="A19" s="32"/>
      <c r="B19" s="33"/>
      <c r="C19" s="33"/>
      <c r="D19" s="11"/>
      <c r="E19" s="75" t="s">
        <v>12</v>
      </c>
      <c r="F19" s="40">
        <f>SUM(F17:F18)</f>
        <v>14</v>
      </c>
      <c r="G19" s="86" t="s">
        <v>84</v>
      </c>
    </row>
    <row r="20" spans="1:7" x14ac:dyDescent="0.2">
      <c r="A20" s="32" t="s">
        <v>11</v>
      </c>
      <c r="B20" s="33"/>
      <c r="C20" s="33"/>
      <c r="D20" s="11"/>
      <c r="E20" s="16" t="s">
        <v>7</v>
      </c>
      <c r="F20" s="7">
        <v>8</v>
      </c>
      <c r="G20" s="111" t="s">
        <v>90</v>
      </c>
    </row>
    <row r="21" spans="1:7" x14ac:dyDescent="0.2">
      <c r="A21" s="34"/>
      <c r="B21" s="35"/>
      <c r="C21" s="35"/>
      <c r="D21" s="15"/>
      <c r="E21" s="17" t="s">
        <v>8</v>
      </c>
      <c r="F21" s="6">
        <v>2</v>
      </c>
      <c r="G21" s="113" t="s">
        <v>72</v>
      </c>
    </row>
    <row r="22" spans="1:7" ht="13.5" thickBot="1" x14ac:dyDescent="0.25">
      <c r="A22" s="36"/>
      <c r="B22" s="37"/>
      <c r="C22" s="37"/>
      <c r="D22" s="12"/>
      <c r="E22" s="77" t="s">
        <v>12</v>
      </c>
      <c r="F22" s="78">
        <f>SUM(F20:F21)</f>
        <v>10</v>
      </c>
      <c r="G22" s="98" t="s">
        <v>91</v>
      </c>
    </row>
    <row r="23" spans="1:7" ht="14.25" thickTop="1" thickBot="1" x14ac:dyDescent="0.25">
      <c r="A23" s="64" t="s">
        <v>12</v>
      </c>
      <c r="B23" s="23"/>
      <c r="C23" s="23"/>
      <c r="D23" s="22"/>
      <c r="E23" s="21"/>
      <c r="F23" s="21">
        <f>SUM(F22,F19,F16,F14,F8)</f>
        <v>45</v>
      </c>
      <c r="G23" s="84" t="s">
        <v>92</v>
      </c>
    </row>
    <row r="24" spans="1:7" ht="13.5" thickTop="1" x14ac:dyDescent="0.2"/>
    <row r="25" spans="1:7" x14ac:dyDescent="0.2">
      <c r="A25" t="s">
        <v>14</v>
      </c>
    </row>
    <row r="26" spans="1:7" x14ac:dyDescent="0.2">
      <c r="A26" s="14" t="s">
        <v>68</v>
      </c>
    </row>
    <row r="27" spans="1:7" x14ac:dyDescent="0.2">
      <c r="A27" s="80" t="s">
        <v>65</v>
      </c>
    </row>
    <row r="28" spans="1:7" x14ac:dyDescent="0.2">
      <c r="A28" t="s">
        <v>13</v>
      </c>
    </row>
    <row r="29" spans="1:7" x14ac:dyDescent="0.2">
      <c r="A29" s="85" t="s">
        <v>102</v>
      </c>
    </row>
    <row r="30" spans="1:7" x14ac:dyDescent="0.2">
      <c r="A30" s="85" t="s">
        <v>101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28" sqref="D28"/>
    </sheetView>
  </sheetViews>
  <sheetFormatPr defaultRowHeight="12.75" x14ac:dyDescent="0.2"/>
  <sheetData>
    <row r="1" spans="1:4" x14ac:dyDescent="0.2">
      <c r="A1" s="3" t="s">
        <v>70</v>
      </c>
    </row>
    <row r="2" spans="1:4" x14ac:dyDescent="0.2">
      <c r="A2" s="85" t="s">
        <v>96</v>
      </c>
    </row>
    <row r="3" spans="1:4" ht="13.5" thickBot="1" x14ac:dyDescent="0.25"/>
    <row r="4" spans="1:4" ht="14.25" thickTop="1" thickBot="1" x14ac:dyDescent="0.25">
      <c r="A4" s="58" t="s">
        <v>16</v>
      </c>
      <c r="B4" s="42" t="s">
        <v>46</v>
      </c>
      <c r="C4" s="42" t="s">
        <v>1</v>
      </c>
      <c r="D4" s="62" t="s">
        <v>62</v>
      </c>
    </row>
    <row r="5" spans="1:4" ht="13.5" thickTop="1" x14ac:dyDescent="0.2">
      <c r="A5" s="115" t="s">
        <v>23</v>
      </c>
      <c r="B5" s="114" t="s">
        <v>85</v>
      </c>
      <c r="C5" s="114" t="s">
        <v>6</v>
      </c>
      <c r="D5" s="141">
        <v>1</v>
      </c>
    </row>
    <row r="6" spans="1:4" x14ac:dyDescent="0.2">
      <c r="A6" s="93" t="s">
        <v>23</v>
      </c>
      <c r="B6" s="50" t="s">
        <v>24</v>
      </c>
      <c r="C6" s="50" t="s">
        <v>6</v>
      </c>
      <c r="D6" s="101">
        <v>1</v>
      </c>
    </row>
    <row r="7" spans="1:4" x14ac:dyDescent="0.2">
      <c r="A7" s="5" t="s">
        <v>23</v>
      </c>
      <c r="B7" s="4" t="s">
        <v>29</v>
      </c>
      <c r="C7" s="4" t="s">
        <v>6</v>
      </c>
      <c r="D7" s="94">
        <v>1</v>
      </c>
    </row>
    <row r="8" spans="1:4" x14ac:dyDescent="0.2">
      <c r="A8" s="5" t="s">
        <v>23</v>
      </c>
      <c r="B8" s="4" t="s">
        <v>86</v>
      </c>
      <c r="C8" s="4" t="s">
        <v>76</v>
      </c>
      <c r="D8" s="94">
        <v>1</v>
      </c>
    </row>
    <row r="9" spans="1:4" ht="13.5" thickBot="1" x14ac:dyDescent="0.25">
      <c r="A9" s="128" t="s">
        <v>23</v>
      </c>
      <c r="B9" s="133" t="s">
        <v>86</v>
      </c>
      <c r="C9" s="133" t="s">
        <v>6</v>
      </c>
      <c r="D9" s="142">
        <v>2</v>
      </c>
    </row>
    <row r="10" spans="1:4" ht="14.25" thickTop="1" thickBot="1" x14ac:dyDescent="0.25">
      <c r="A10" s="59" t="s">
        <v>49</v>
      </c>
      <c r="B10" s="60"/>
      <c r="C10" s="60"/>
      <c r="D10" s="61">
        <f>SUM(D5:D9)</f>
        <v>6</v>
      </c>
    </row>
    <row r="11" spans="1:4" ht="13.5" thickTop="1" x14ac:dyDescent="0.2">
      <c r="A11" s="93" t="s">
        <v>31</v>
      </c>
      <c r="B11" s="50" t="s">
        <v>32</v>
      </c>
      <c r="C11" s="50" t="s">
        <v>6</v>
      </c>
      <c r="D11" s="101">
        <v>1</v>
      </c>
    </row>
    <row r="12" spans="1:4" x14ac:dyDescent="0.2">
      <c r="A12" s="93" t="s">
        <v>31</v>
      </c>
      <c r="B12" s="50" t="s">
        <v>74</v>
      </c>
      <c r="C12" s="50" t="s">
        <v>15</v>
      </c>
      <c r="D12" s="101">
        <v>5</v>
      </c>
    </row>
    <row r="13" spans="1:4" x14ac:dyDescent="0.2">
      <c r="A13" s="93" t="s">
        <v>31</v>
      </c>
      <c r="B13" s="50" t="s">
        <v>75</v>
      </c>
      <c r="C13" s="50" t="s">
        <v>6</v>
      </c>
      <c r="D13" s="101">
        <v>1</v>
      </c>
    </row>
    <row r="14" spans="1:4" x14ac:dyDescent="0.2">
      <c r="A14" s="93" t="s">
        <v>31</v>
      </c>
      <c r="B14" s="50" t="s">
        <v>75</v>
      </c>
      <c r="C14" s="50" t="s">
        <v>7</v>
      </c>
      <c r="D14" s="101">
        <v>2</v>
      </c>
    </row>
    <row r="15" spans="1:4" x14ac:dyDescent="0.2">
      <c r="A15" s="93" t="s">
        <v>31</v>
      </c>
      <c r="B15" s="50" t="s">
        <v>75</v>
      </c>
      <c r="C15" s="50" t="s">
        <v>8</v>
      </c>
      <c r="D15" s="101">
        <v>1</v>
      </c>
    </row>
    <row r="16" spans="1:4" x14ac:dyDescent="0.2">
      <c r="A16" s="93" t="s">
        <v>31</v>
      </c>
      <c r="B16" s="50" t="s">
        <v>94</v>
      </c>
      <c r="C16" s="50" t="s">
        <v>98</v>
      </c>
      <c r="D16" s="149">
        <v>1</v>
      </c>
    </row>
    <row r="17" spans="1:4" ht="13.5" thickBot="1" x14ac:dyDescent="0.25">
      <c r="A17" s="24" t="s">
        <v>31</v>
      </c>
      <c r="B17" s="25" t="s">
        <v>36</v>
      </c>
      <c r="C17" s="25" t="s">
        <v>15</v>
      </c>
      <c r="D17" s="95">
        <v>3</v>
      </c>
    </row>
    <row r="18" spans="1:4" ht="14.25" thickTop="1" thickBot="1" x14ac:dyDescent="0.25">
      <c r="A18" s="19" t="s">
        <v>50</v>
      </c>
      <c r="B18" s="29"/>
      <c r="C18" s="29"/>
      <c r="D18" s="39">
        <f>SUM(D11:D17)</f>
        <v>14</v>
      </c>
    </row>
    <row r="19" spans="1:4" ht="14.25" thickTop="1" thickBot="1" x14ac:dyDescent="0.25">
      <c r="A19" s="103" t="s">
        <v>54</v>
      </c>
      <c r="B19" s="81" t="s">
        <v>55</v>
      </c>
      <c r="C19" s="81" t="s">
        <v>8</v>
      </c>
      <c r="D19" s="104">
        <v>1</v>
      </c>
    </row>
    <row r="20" spans="1:4" ht="14.25" thickTop="1" thickBot="1" x14ac:dyDescent="0.25">
      <c r="A20" s="47" t="s">
        <v>66</v>
      </c>
      <c r="B20" s="29"/>
      <c r="C20" s="29"/>
      <c r="D20" s="39">
        <f>SUM(D19)</f>
        <v>1</v>
      </c>
    </row>
    <row r="21" spans="1:4" ht="13.5" thickTop="1" x14ac:dyDescent="0.2">
      <c r="A21" s="93" t="s">
        <v>38</v>
      </c>
      <c r="B21" s="50" t="s">
        <v>39</v>
      </c>
      <c r="C21" s="50" t="s">
        <v>7</v>
      </c>
      <c r="D21" s="101">
        <v>1</v>
      </c>
    </row>
    <row r="22" spans="1:4" x14ac:dyDescent="0.2">
      <c r="A22" s="5" t="s">
        <v>38</v>
      </c>
      <c r="B22" s="4" t="s">
        <v>83</v>
      </c>
      <c r="C22" s="4" t="s">
        <v>7</v>
      </c>
      <c r="D22" s="94">
        <v>2</v>
      </c>
    </row>
    <row r="23" spans="1:4" x14ac:dyDescent="0.2">
      <c r="A23" s="5" t="s">
        <v>38</v>
      </c>
      <c r="B23" s="4" t="s">
        <v>40</v>
      </c>
      <c r="C23" s="4" t="s">
        <v>7</v>
      </c>
      <c r="D23" s="94">
        <v>1</v>
      </c>
    </row>
    <row r="24" spans="1:4" x14ac:dyDescent="0.2">
      <c r="A24" s="5" t="s">
        <v>38</v>
      </c>
      <c r="B24" s="4" t="s">
        <v>88</v>
      </c>
      <c r="C24" s="4" t="s">
        <v>7</v>
      </c>
      <c r="D24" s="94">
        <v>1</v>
      </c>
    </row>
    <row r="25" spans="1:4" x14ac:dyDescent="0.2">
      <c r="A25" s="5" t="s">
        <v>38</v>
      </c>
      <c r="B25" s="4" t="s">
        <v>79</v>
      </c>
      <c r="C25" s="4" t="s">
        <v>7</v>
      </c>
      <c r="D25" s="94">
        <v>4</v>
      </c>
    </row>
    <row r="26" spans="1:4" x14ac:dyDescent="0.2">
      <c r="A26" s="24" t="s">
        <v>38</v>
      </c>
      <c r="B26" s="25" t="s">
        <v>79</v>
      </c>
      <c r="C26" s="25" t="s">
        <v>8</v>
      </c>
      <c r="D26" s="95">
        <v>2</v>
      </c>
    </row>
    <row r="27" spans="1:4" x14ac:dyDescent="0.2">
      <c r="A27" s="24" t="s">
        <v>38</v>
      </c>
      <c r="B27" s="25" t="s">
        <v>69</v>
      </c>
      <c r="C27" s="25" t="s">
        <v>7</v>
      </c>
      <c r="D27" s="95">
        <v>2</v>
      </c>
    </row>
    <row r="28" spans="1:4" ht="13.5" thickBot="1" x14ac:dyDescent="0.25">
      <c r="A28" s="99" t="s">
        <v>38</v>
      </c>
      <c r="B28" s="100" t="s">
        <v>69</v>
      </c>
      <c r="C28" s="100" t="s">
        <v>8</v>
      </c>
      <c r="D28" s="105">
        <v>1</v>
      </c>
    </row>
    <row r="29" spans="1:4" ht="14.25" thickTop="1" thickBot="1" x14ac:dyDescent="0.25">
      <c r="A29" s="19" t="s">
        <v>51</v>
      </c>
      <c r="B29" s="29"/>
      <c r="C29" s="29"/>
      <c r="D29" s="39">
        <f>SUM(D21:D28)</f>
        <v>14</v>
      </c>
    </row>
    <row r="30" spans="1:4" ht="13.5" thickTop="1" x14ac:dyDescent="0.2">
      <c r="A30" s="93" t="s">
        <v>41</v>
      </c>
      <c r="B30" s="50" t="s">
        <v>42</v>
      </c>
      <c r="C30" s="50" t="s">
        <v>7</v>
      </c>
      <c r="D30" s="101">
        <v>1</v>
      </c>
    </row>
    <row r="31" spans="1:4" x14ac:dyDescent="0.2">
      <c r="A31" s="24" t="s">
        <v>41</v>
      </c>
      <c r="B31" s="25" t="s">
        <v>42</v>
      </c>
      <c r="C31" s="25" t="s">
        <v>8</v>
      </c>
      <c r="D31" s="95">
        <v>1</v>
      </c>
    </row>
    <row r="32" spans="1:4" x14ac:dyDescent="0.2">
      <c r="A32" s="24" t="s">
        <v>41</v>
      </c>
      <c r="B32" s="25" t="s">
        <v>78</v>
      </c>
      <c r="C32" s="25" t="s">
        <v>7</v>
      </c>
      <c r="D32" s="95">
        <v>1</v>
      </c>
    </row>
    <row r="33" spans="1:4" x14ac:dyDescent="0.2">
      <c r="A33" s="24" t="s">
        <v>41</v>
      </c>
      <c r="B33" s="25" t="s">
        <v>43</v>
      </c>
      <c r="C33" s="25" t="s">
        <v>7</v>
      </c>
      <c r="D33" s="95">
        <v>2</v>
      </c>
    </row>
    <row r="34" spans="1:4" x14ac:dyDescent="0.2">
      <c r="A34" s="24" t="s">
        <v>41</v>
      </c>
      <c r="B34" s="25" t="s">
        <v>43</v>
      </c>
      <c r="C34" s="25" t="s">
        <v>8</v>
      </c>
      <c r="D34" s="95">
        <v>1</v>
      </c>
    </row>
    <row r="35" spans="1:4" x14ac:dyDescent="0.2">
      <c r="A35" s="24" t="s">
        <v>41</v>
      </c>
      <c r="B35" s="25" t="s">
        <v>87</v>
      </c>
      <c r="C35" s="25" t="s">
        <v>7</v>
      </c>
      <c r="D35" s="95">
        <v>1</v>
      </c>
    </row>
    <row r="36" spans="1:4" x14ac:dyDescent="0.2">
      <c r="A36" s="24" t="s">
        <v>41</v>
      </c>
      <c r="B36" s="25" t="s">
        <v>80</v>
      </c>
      <c r="C36" s="25" t="s">
        <v>7</v>
      </c>
      <c r="D36" s="95">
        <v>1</v>
      </c>
    </row>
    <row r="37" spans="1:4" x14ac:dyDescent="0.2">
      <c r="A37" s="24" t="s">
        <v>41</v>
      </c>
      <c r="B37" s="25" t="s">
        <v>89</v>
      </c>
      <c r="C37" s="25" t="s">
        <v>7</v>
      </c>
      <c r="D37" s="95">
        <v>1</v>
      </c>
    </row>
    <row r="38" spans="1:4" x14ac:dyDescent="0.2">
      <c r="A38" s="24" t="s">
        <v>41</v>
      </c>
      <c r="B38" s="25" t="s">
        <v>81</v>
      </c>
      <c r="C38" s="25" t="s">
        <v>7</v>
      </c>
      <c r="D38" s="95">
        <v>1</v>
      </c>
    </row>
    <row r="39" spans="1:4" ht="13.5" thickBot="1" x14ac:dyDescent="0.25">
      <c r="A39" s="96" t="s">
        <v>52</v>
      </c>
      <c r="B39" s="78"/>
      <c r="C39" s="78"/>
      <c r="D39" s="97">
        <f>SUM(D30:D38)</f>
        <v>10</v>
      </c>
    </row>
    <row r="40" spans="1:4" ht="14.25" thickTop="1" thickBot="1" x14ac:dyDescent="0.25">
      <c r="A40" s="63" t="s">
        <v>12</v>
      </c>
      <c r="B40" s="22"/>
      <c r="C40" s="21"/>
      <c r="D40" s="26">
        <f>SUM(D10+D18+D20+D29+D39)</f>
        <v>45</v>
      </c>
    </row>
    <row r="41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L18" sqref="L18"/>
    </sheetView>
  </sheetViews>
  <sheetFormatPr defaultRowHeight="12.75" x14ac:dyDescent="0.2"/>
  <sheetData>
    <row r="1" spans="1:8" x14ac:dyDescent="0.2">
      <c r="A1" s="3" t="s">
        <v>70</v>
      </c>
    </row>
    <row r="2" spans="1:8" x14ac:dyDescent="0.2">
      <c r="A2" s="85" t="s">
        <v>96</v>
      </c>
    </row>
    <row r="3" spans="1:8" ht="13.5" thickBot="1" x14ac:dyDescent="0.25"/>
    <row r="4" spans="1:8" ht="14.25" thickTop="1" thickBot="1" x14ac:dyDescent="0.25">
      <c r="A4" s="20" t="s">
        <v>53</v>
      </c>
      <c r="B4" s="42" t="s">
        <v>16</v>
      </c>
      <c r="C4" s="42" t="s">
        <v>17</v>
      </c>
      <c r="D4" s="42" t="s">
        <v>18</v>
      </c>
      <c r="E4" s="42" t="s">
        <v>19</v>
      </c>
      <c r="F4" s="42" t="s">
        <v>20</v>
      </c>
      <c r="G4" s="42" t="s">
        <v>21</v>
      </c>
      <c r="H4" s="42" t="s">
        <v>22</v>
      </c>
    </row>
    <row r="5" spans="1:8" ht="14.25" thickTop="1" thickBot="1" x14ac:dyDescent="0.25">
      <c r="A5" s="51"/>
      <c r="B5" s="52"/>
      <c r="C5" s="53"/>
      <c r="D5" s="53"/>
      <c r="E5" s="53"/>
      <c r="F5" s="53"/>
      <c r="G5" s="53"/>
      <c r="H5" s="53"/>
    </row>
    <row r="6" spans="1:8" ht="14.25" thickTop="1" thickBot="1" x14ac:dyDescent="0.25">
      <c r="A6" s="47" t="s">
        <v>61</v>
      </c>
      <c r="B6" s="55"/>
      <c r="C6" s="38"/>
      <c r="D6" s="38"/>
      <c r="E6" s="38"/>
      <c r="F6" s="38"/>
      <c r="G6" s="38"/>
      <c r="H6" s="38"/>
    </row>
    <row r="7" spans="1:8" ht="13.5" thickTop="1" x14ac:dyDescent="0.2">
      <c r="A7" s="116" t="s">
        <v>33</v>
      </c>
      <c r="B7" s="117" t="s">
        <v>23</v>
      </c>
      <c r="C7" s="114" t="s">
        <v>85</v>
      </c>
      <c r="D7" s="118"/>
      <c r="E7" s="107">
        <v>1</v>
      </c>
      <c r="F7" s="114" t="s">
        <v>25</v>
      </c>
      <c r="G7" s="118"/>
      <c r="H7" s="114" t="s">
        <v>26</v>
      </c>
    </row>
    <row r="8" spans="1:8" x14ac:dyDescent="0.2">
      <c r="A8" s="119" t="s">
        <v>33</v>
      </c>
      <c r="B8" s="120" t="s">
        <v>23</v>
      </c>
      <c r="C8" s="13" t="s">
        <v>24</v>
      </c>
      <c r="D8" s="50"/>
      <c r="E8" s="50">
        <v>1</v>
      </c>
      <c r="F8" s="50" t="s">
        <v>27</v>
      </c>
      <c r="G8" s="50" t="s">
        <v>30</v>
      </c>
      <c r="H8" s="13" t="s">
        <v>26</v>
      </c>
    </row>
    <row r="9" spans="1:8" x14ac:dyDescent="0.2">
      <c r="A9" s="5" t="s">
        <v>33</v>
      </c>
      <c r="B9" s="123" t="s">
        <v>23</v>
      </c>
      <c r="C9" s="4" t="s">
        <v>29</v>
      </c>
      <c r="D9" s="4"/>
      <c r="E9" s="4">
        <v>1</v>
      </c>
      <c r="F9" s="4" t="s">
        <v>25</v>
      </c>
      <c r="G9" s="4"/>
      <c r="H9" s="4" t="s">
        <v>26</v>
      </c>
    </row>
    <row r="10" spans="1:8" x14ac:dyDescent="0.2">
      <c r="A10" s="5" t="s">
        <v>33</v>
      </c>
      <c r="B10" s="123" t="s">
        <v>23</v>
      </c>
      <c r="C10" s="4" t="s">
        <v>86</v>
      </c>
      <c r="D10" s="4">
        <v>1</v>
      </c>
      <c r="E10" s="4"/>
      <c r="F10" s="4" t="s">
        <v>25</v>
      </c>
      <c r="G10" s="4"/>
      <c r="H10" s="4" t="s">
        <v>35</v>
      </c>
    </row>
    <row r="11" spans="1:8" x14ac:dyDescent="0.2">
      <c r="A11" s="5" t="s">
        <v>33</v>
      </c>
      <c r="B11" s="123" t="s">
        <v>23</v>
      </c>
      <c r="C11" s="4" t="s">
        <v>86</v>
      </c>
      <c r="D11" s="4"/>
      <c r="E11" s="4">
        <v>1</v>
      </c>
      <c r="F11" s="4" t="s">
        <v>27</v>
      </c>
      <c r="G11" s="4" t="s">
        <v>30</v>
      </c>
      <c r="H11" s="4" t="s">
        <v>26</v>
      </c>
    </row>
    <row r="12" spans="1:8" x14ac:dyDescent="0.2">
      <c r="A12" s="5" t="s">
        <v>33</v>
      </c>
      <c r="B12" s="123" t="s">
        <v>23</v>
      </c>
      <c r="C12" s="4" t="s">
        <v>86</v>
      </c>
      <c r="D12" s="4"/>
      <c r="E12" s="4">
        <v>1</v>
      </c>
      <c r="F12" s="4" t="s">
        <v>25</v>
      </c>
      <c r="G12" s="4"/>
      <c r="H12" s="4" t="s">
        <v>26</v>
      </c>
    </row>
    <row r="13" spans="1:8" x14ac:dyDescent="0.2">
      <c r="A13" s="43"/>
      <c r="B13" s="44"/>
      <c r="C13" s="45"/>
      <c r="D13" s="45"/>
      <c r="E13" s="45"/>
      <c r="F13" s="45"/>
      <c r="G13" s="45"/>
      <c r="H13" s="45"/>
    </row>
    <row r="14" spans="1:8" x14ac:dyDescent="0.2">
      <c r="A14" s="124" t="s">
        <v>33</v>
      </c>
      <c r="B14" s="125" t="s">
        <v>31</v>
      </c>
      <c r="C14" s="126" t="s">
        <v>32</v>
      </c>
      <c r="D14" s="126"/>
      <c r="E14" s="126">
        <v>1</v>
      </c>
      <c r="F14" s="126" t="s">
        <v>27</v>
      </c>
      <c r="G14" s="126" t="s">
        <v>28</v>
      </c>
      <c r="H14" s="126" t="s">
        <v>26</v>
      </c>
    </row>
    <row r="15" spans="1:8" ht="13.5" thickBot="1" x14ac:dyDescent="0.25">
      <c r="A15" s="99" t="s">
        <v>33</v>
      </c>
      <c r="B15" s="100" t="s">
        <v>31</v>
      </c>
      <c r="C15" s="100" t="s">
        <v>75</v>
      </c>
      <c r="D15" s="127"/>
      <c r="E15" s="127">
        <v>1</v>
      </c>
      <c r="F15" s="100" t="s">
        <v>25</v>
      </c>
      <c r="G15" s="127"/>
      <c r="H15" s="100" t="s">
        <v>26</v>
      </c>
    </row>
    <row r="16" spans="1:8" ht="14.25" thickTop="1" thickBot="1" x14ac:dyDescent="0.25">
      <c r="A16" s="19"/>
      <c r="B16" s="41" t="s">
        <v>47</v>
      </c>
      <c r="C16" s="28"/>
      <c r="D16" s="28">
        <f>SUM(D8:D15)</f>
        <v>1</v>
      </c>
      <c r="E16" s="29">
        <f>SUM(E7:E15)</f>
        <v>7</v>
      </c>
      <c r="F16" s="29"/>
      <c r="G16" s="29"/>
      <c r="H16" s="29"/>
    </row>
    <row r="17" spans="1:8" ht="14.25" thickTop="1" thickBot="1" x14ac:dyDescent="0.25">
      <c r="A17" s="51"/>
      <c r="B17" s="148"/>
      <c r="C17" s="147"/>
      <c r="D17" s="147"/>
      <c r="E17" s="82"/>
      <c r="F17" s="82"/>
      <c r="G17" s="82"/>
      <c r="H17" s="82"/>
    </row>
    <row r="18" spans="1:8" ht="14.25" thickTop="1" thickBot="1" x14ac:dyDescent="0.25">
      <c r="A18" s="143" t="s">
        <v>93</v>
      </c>
      <c r="B18" s="144"/>
      <c r="C18" s="145"/>
      <c r="D18" s="145"/>
      <c r="E18" s="146"/>
      <c r="F18" s="146"/>
      <c r="G18" s="146"/>
      <c r="H18" s="146"/>
    </row>
    <row r="19" spans="1:8" ht="14.25" thickTop="1" thickBot="1" x14ac:dyDescent="0.25">
      <c r="A19" s="103" t="s">
        <v>97</v>
      </c>
      <c r="B19" s="148" t="s">
        <v>31</v>
      </c>
      <c r="C19" s="147" t="s">
        <v>94</v>
      </c>
      <c r="D19" s="147"/>
      <c r="E19" s="82">
        <v>1</v>
      </c>
      <c r="F19" s="82" t="s">
        <v>27</v>
      </c>
      <c r="G19" s="82" t="s">
        <v>30</v>
      </c>
      <c r="H19" s="82" t="s">
        <v>26</v>
      </c>
    </row>
    <row r="20" spans="1:8" ht="14.25" thickTop="1" thickBot="1" x14ac:dyDescent="0.25">
      <c r="A20" s="143"/>
      <c r="B20" s="144" t="s">
        <v>95</v>
      </c>
      <c r="C20" s="145"/>
      <c r="D20" s="145"/>
      <c r="E20" s="146">
        <f>SUM(E19)</f>
        <v>1</v>
      </c>
      <c r="F20" s="146"/>
      <c r="G20" s="146"/>
      <c r="H20" s="146"/>
    </row>
    <row r="21" spans="1:8" ht="14.25" thickTop="1" thickBot="1" x14ac:dyDescent="0.25">
      <c r="A21" s="51"/>
      <c r="B21" s="81"/>
      <c r="C21" s="82"/>
      <c r="D21" s="82"/>
      <c r="E21" s="82"/>
      <c r="F21" s="82"/>
      <c r="G21" s="82"/>
      <c r="H21" s="82"/>
    </row>
    <row r="22" spans="1:8" ht="14.25" thickTop="1" thickBot="1" x14ac:dyDescent="0.25">
      <c r="A22" s="47" t="s">
        <v>59</v>
      </c>
      <c r="B22" s="27"/>
      <c r="C22" s="28"/>
      <c r="D22" s="27"/>
      <c r="E22" s="27"/>
      <c r="F22" s="27"/>
      <c r="G22" s="27"/>
      <c r="H22" s="27"/>
    </row>
    <row r="23" spans="1:8" ht="13.5" thickTop="1" x14ac:dyDescent="0.2">
      <c r="A23" s="116" t="s">
        <v>44</v>
      </c>
      <c r="B23" s="136" t="s">
        <v>31</v>
      </c>
      <c r="C23" s="136" t="s">
        <v>75</v>
      </c>
      <c r="D23" s="137">
        <v>1</v>
      </c>
      <c r="E23" s="137"/>
      <c r="F23" s="136" t="s">
        <v>34</v>
      </c>
      <c r="G23" s="136" t="s">
        <v>37</v>
      </c>
      <c r="H23" s="136" t="s">
        <v>35</v>
      </c>
    </row>
    <row r="24" spans="1:8" x14ac:dyDescent="0.2">
      <c r="A24" s="5" t="s">
        <v>44</v>
      </c>
      <c r="B24" s="4" t="s">
        <v>31</v>
      </c>
      <c r="C24" s="4" t="s">
        <v>75</v>
      </c>
      <c r="D24" s="7">
        <v>1</v>
      </c>
      <c r="E24" s="7"/>
      <c r="F24" s="4" t="s">
        <v>34</v>
      </c>
      <c r="G24" s="4" t="s">
        <v>37</v>
      </c>
      <c r="H24" s="4" t="s">
        <v>35</v>
      </c>
    </row>
    <row r="25" spans="1:8" x14ac:dyDescent="0.2">
      <c r="A25" s="128" t="s">
        <v>44</v>
      </c>
      <c r="B25" s="50" t="s">
        <v>31</v>
      </c>
      <c r="C25" s="129" t="s">
        <v>75</v>
      </c>
      <c r="D25" s="13"/>
      <c r="E25" s="13">
        <v>1</v>
      </c>
      <c r="F25" s="50" t="s">
        <v>34</v>
      </c>
      <c r="G25" s="50" t="s">
        <v>28</v>
      </c>
      <c r="H25" s="50" t="s">
        <v>26</v>
      </c>
    </row>
    <row r="26" spans="1:8" x14ac:dyDescent="0.2">
      <c r="A26" s="43"/>
      <c r="B26" s="56"/>
      <c r="C26" s="57"/>
      <c r="D26" s="57"/>
      <c r="E26" s="57"/>
      <c r="F26" s="57"/>
      <c r="G26" s="57"/>
      <c r="H26" s="57"/>
    </row>
    <row r="27" spans="1:8" x14ac:dyDescent="0.2">
      <c r="A27" s="5" t="s">
        <v>44</v>
      </c>
      <c r="B27" s="130" t="s">
        <v>54</v>
      </c>
      <c r="C27" s="131" t="s">
        <v>55</v>
      </c>
      <c r="D27" s="7"/>
      <c r="E27" s="7">
        <v>1</v>
      </c>
      <c r="F27" s="131" t="s">
        <v>34</v>
      </c>
      <c r="G27" s="4" t="s">
        <v>28</v>
      </c>
      <c r="H27" s="131" t="s">
        <v>26</v>
      </c>
    </row>
    <row r="28" spans="1:8" x14ac:dyDescent="0.2">
      <c r="A28" s="43"/>
      <c r="B28" s="56"/>
      <c r="C28" s="57"/>
      <c r="D28" s="57"/>
      <c r="E28" s="57"/>
      <c r="F28" s="57"/>
      <c r="G28" s="57"/>
      <c r="H28" s="57"/>
    </row>
    <row r="29" spans="1:8" x14ac:dyDescent="0.2">
      <c r="A29" s="121" t="s">
        <v>44</v>
      </c>
      <c r="B29" s="11" t="s">
        <v>38</v>
      </c>
      <c r="C29" s="7" t="s">
        <v>39</v>
      </c>
      <c r="D29" s="7">
        <v>1</v>
      </c>
      <c r="E29" s="7"/>
      <c r="F29" s="7" t="s">
        <v>34</v>
      </c>
      <c r="G29" s="7" t="s">
        <v>37</v>
      </c>
      <c r="H29" s="7" t="s">
        <v>35</v>
      </c>
    </row>
    <row r="30" spans="1:8" x14ac:dyDescent="0.2">
      <c r="A30" s="5" t="s">
        <v>44</v>
      </c>
      <c r="B30" s="123" t="s">
        <v>38</v>
      </c>
      <c r="C30" s="4" t="s">
        <v>83</v>
      </c>
      <c r="D30" s="7">
        <v>1</v>
      </c>
      <c r="E30" s="7"/>
      <c r="F30" s="4" t="s">
        <v>34</v>
      </c>
      <c r="G30" s="4" t="s">
        <v>37</v>
      </c>
      <c r="H30" s="4" t="s">
        <v>35</v>
      </c>
    </row>
    <row r="31" spans="1:8" x14ac:dyDescent="0.2">
      <c r="A31" s="5" t="s">
        <v>44</v>
      </c>
      <c r="B31" s="123" t="s">
        <v>38</v>
      </c>
      <c r="C31" s="4" t="s">
        <v>83</v>
      </c>
      <c r="D31" s="7">
        <v>1</v>
      </c>
      <c r="E31" s="7"/>
      <c r="F31" s="4" t="s">
        <v>34</v>
      </c>
      <c r="G31" s="4" t="s">
        <v>37</v>
      </c>
      <c r="H31" s="4" t="s">
        <v>35</v>
      </c>
    </row>
    <row r="32" spans="1:8" x14ac:dyDescent="0.2">
      <c r="A32" s="121" t="s">
        <v>44</v>
      </c>
      <c r="B32" s="11" t="s">
        <v>38</v>
      </c>
      <c r="C32" s="7" t="s">
        <v>40</v>
      </c>
      <c r="D32" s="7">
        <v>1</v>
      </c>
      <c r="E32" s="7"/>
      <c r="F32" s="7" t="s">
        <v>34</v>
      </c>
      <c r="G32" s="7" t="s">
        <v>37</v>
      </c>
      <c r="H32" s="7" t="s">
        <v>35</v>
      </c>
    </row>
    <row r="33" spans="1:8" x14ac:dyDescent="0.2">
      <c r="A33" s="121" t="s">
        <v>44</v>
      </c>
      <c r="B33" s="11" t="s">
        <v>38</v>
      </c>
      <c r="C33" s="4" t="s">
        <v>88</v>
      </c>
      <c r="D33" s="7">
        <v>1</v>
      </c>
      <c r="E33" s="7"/>
      <c r="F33" s="4" t="s">
        <v>34</v>
      </c>
      <c r="G33" s="4" t="s">
        <v>37</v>
      </c>
      <c r="H33" s="7" t="s">
        <v>35</v>
      </c>
    </row>
    <row r="34" spans="1:8" x14ac:dyDescent="0.2">
      <c r="A34" s="5" t="s">
        <v>44</v>
      </c>
      <c r="B34" s="123" t="s">
        <v>38</v>
      </c>
      <c r="C34" s="4" t="s">
        <v>79</v>
      </c>
      <c r="D34" s="7">
        <v>1</v>
      </c>
      <c r="E34" s="7"/>
      <c r="F34" s="4" t="s">
        <v>25</v>
      </c>
      <c r="G34" s="7"/>
      <c r="H34" s="4" t="s">
        <v>35</v>
      </c>
    </row>
    <row r="35" spans="1:8" x14ac:dyDescent="0.2">
      <c r="A35" s="5" t="s">
        <v>44</v>
      </c>
      <c r="B35" s="123" t="s">
        <v>38</v>
      </c>
      <c r="C35" s="4" t="s">
        <v>79</v>
      </c>
      <c r="D35" s="7">
        <v>1</v>
      </c>
      <c r="E35" s="7"/>
      <c r="F35" s="4" t="s">
        <v>25</v>
      </c>
      <c r="G35" s="7"/>
      <c r="H35" s="4" t="s">
        <v>35</v>
      </c>
    </row>
    <row r="36" spans="1:8" x14ac:dyDescent="0.2">
      <c r="A36" s="5" t="s">
        <v>44</v>
      </c>
      <c r="B36" s="123" t="s">
        <v>38</v>
      </c>
      <c r="C36" s="4" t="s">
        <v>79</v>
      </c>
      <c r="D36" s="7"/>
      <c r="E36" s="7">
        <v>1</v>
      </c>
      <c r="F36" s="4" t="s">
        <v>25</v>
      </c>
      <c r="G36" s="7"/>
      <c r="H36" s="4" t="s">
        <v>26</v>
      </c>
    </row>
    <row r="37" spans="1:8" x14ac:dyDescent="0.2">
      <c r="A37" s="5" t="s">
        <v>44</v>
      </c>
      <c r="B37" s="123" t="s">
        <v>38</v>
      </c>
      <c r="C37" s="4" t="s">
        <v>79</v>
      </c>
      <c r="D37" s="7">
        <v>1</v>
      </c>
      <c r="E37" s="7"/>
      <c r="F37" s="4" t="s">
        <v>34</v>
      </c>
      <c r="G37" s="4" t="s">
        <v>37</v>
      </c>
      <c r="H37" s="4" t="s">
        <v>35</v>
      </c>
    </row>
    <row r="38" spans="1:8" x14ac:dyDescent="0.2">
      <c r="A38" s="5" t="s">
        <v>44</v>
      </c>
      <c r="B38" s="123" t="s">
        <v>38</v>
      </c>
      <c r="C38" s="4" t="s">
        <v>79</v>
      </c>
      <c r="D38" s="7"/>
      <c r="E38" s="7">
        <v>1</v>
      </c>
      <c r="F38" s="4" t="s">
        <v>25</v>
      </c>
      <c r="G38" s="4"/>
      <c r="H38" s="4" t="s">
        <v>26</v>
      </c>
    </row>
    <row r="39" spans="1:8" x14ac:dyDescent="0.2">
      <c r="A39" s="5" t="s">
        <v>44</v>
      </c>
      <c r="B39" s="123" t="s">
        <v>38</v>
      </c>
      <c r="C39" s="4" t="s">
        <v>79</v>
      </c>
      <c r="D39" s="7">
        <v>1</v>
      </c>
      <c r="E39" s="7"/>
      <c r="F39" s="4" t="s">
        <v>34</v>
      </c>
      <c r="G39" s="4" t="s">
        <v>37</v>
      </c>
      <c r="H39" s="4" t="s">
        <v>35</v>
      </c>
    </row>
    <row r="40" spans="1:8" x14ac:dyDescent="0.2">
      <c r="A40" s="5" t="s">
        <v>44</v>
      </c>
      <c r="B40" s="123" t="s">
        <v>38</v>
      </c>
      <c r="C40" s="4" t="s">
        <v>69</v>
      </c>
      <c r="D40" s="7">
        <v>1</v>
      </c>
      <c r="E40" s="7"/>
      <c r="F40" s="4" t="s">
        <v>34</v>
      </c>
      <c r="G40" s="4" t="s">
        <v>37</v>
      </c>
      <c r="H40" s="4" t="s">
        <v>35</v>
      </c>
    </row>
    <row r="41" spans="1:8" x14ac:dyDescent="0.2">
      <c r="A41" s="5" t="s">
        <v>44</v>
      </c>
      <c r="B41" s="123" t="s">
        <v>38</v>
      </c>
      <c r="C41" s="4" t="s">
        <v>69</v>
      </c>
      <c r="D41" s="7">
        <v>1</v>
      </c>
      <c r="E41" s="7"/>
      <c r="F41" s="4" t="s">
        <v>25</v>
      </c>
      <c r="G41" s="4"/>
      <c r="H41" s="4" t="s">
        <v>35</v>
      </c>
    </row>
    <row r="42" spans="1:8" x14ac:dyDescent="0.2">
      <c r="A42" s="132" t="s">
        <v>44</v>
      </c>
      <c r="B42" s="130" t="s">
        <v>38</v>
      </c>
      <c r="C42" s="131" t="s">
        <v>69</v>
      </c>
      <c r="D42" s="7"/>
      <c r="E42" s="7">
        <v>1</v>
      </c>
      <c r="F42" s="4" t="s">
        <v>34</v>
      </c>
      <c r="G42" s="4" t="s">
        <v>28</v>
      </c>
      <c r="H42" s="131" t="s">
        <v>26</v>
      </c>
    </row>
    <row r="43" spans="1:8" x14ac:dyDescent="0.2">
      <c r="A43" s="43"/>
      <c r="B43" s="56"/>
      <c r="C43" s="57"/>
      <c r="D43" s="57"/>
      <c r="E43" s="57"/>
      <c r="F43" s="57"/>
      <c r="G43" s="57"/>
      <c r="H43" s="57"/>
    </row>
    <row r="44" spans="1:8" x14ac:dyDescent="0.2">
      <c r="A44" s="121" t="s">
        <v>44</v>
      </c>
      <c r="B44" s="11" t="s">
        <v>41</v>
      </c>
      <c r="C44" s="7" t="s">
        <v>42</v>
      </c>
      <c r="D44" s="7"/>
      <c r="E44" s="7">
        <v>1</v>
      </c>
      <c r="F44" s="131" t="s">
        <v>34</v>
      </c>
      <c r="G44" s="131" t="s">
        <v>28</v>
      </c>
      <c r="H44" s="7" t="s">
        <v>26</v>
      </c>
    </row>
    <row r="45" spans="1:8" x14ac:dyDescent="0.2">
      <c r="A45" s="121" t="s">
        <v>44</v>
      </c>
      <c r="B45" s="11" t="s">
        <v>41</v>
      </c>
      <c r="C45" s="7" t="s">
        <v>42</v>
      </c>
      <c r="D45" s="7">
        <v>1</v>
      </c>
      <c r="E45" s="7"/>
      <c r="F45" s="131" t="s">
        <v>34</v>
      </c>
      <c r="G45" s="131" t="s">
        <v>37</v>
      </c>
      <c r="H45" s="7" t="s">
        <v>35</v>
      </c>
    </row>
    <row r="46" spans="1:8" x14ac:dyDescent="0.2">
      <c r="A46" s="5" t="s">
        <v>44</v>
      </c>
      <c r="B46" s="123" t="s">
        <v>41</v>
      </c>
      <c r="C46" s="4" t="s">
        <v>78</v>
      </c>
      <c r="D46" s="7">
        <v>1</v>
      </c>
      <c r="E46" s="7"/>
      <c r="F46" s="4" t="s">
        <v>34</v>
      </c>
      <c r="G46" s="4" t="s">
        <v>37</v>
      </c>
      <c r="H46" s="4" t="s">
        <v>35</v>
      </c>
    </row>
    <row r="47" spans="1:8" x14ac:dyDescent="0.2">
      <c r="A47" s="5" t="s">
        <v>44</v>
      </c>
      <c r="B47" s="123" t="s">
        <v>41</v>
      </c>
      <c r="C47" s="4" t="s">
        <v>43</v>
      </c>
      <c r="D47" s="7"/>
      <c r="E47" s="7">
        <v>1</v>
      </c>
      <c r="F47" s="4" t="s">
        <v>34</v>
      </c>
      <c r="G47" s="4" t="s">
        <v>28</v>
      </c>
      <c r="H47" s="4" t="s">
        <v>26</v>
      </c>
    </row>
    <row r="48" spans="1:8" x14ac:dyDescent="0.2">
      <c r="A48" s="121" t="s">
        <v>44</v>
      </c>
      <c r="B48" s="11" t="s">
        <v>41</v>
      </c>
      <c r="C48" s="7" t="s">
        <v>43</v>
      </c>
      <c r="D48" s="7">
        <v>1</v>
      </c>
      <c r="E48" s="7"/>
      <c r="F48" s="7" t="s">
        <v>34</v>
      </c>
      <c r="G48" s="4" t="s">
        <v>37</v>
      </c>
      <c r="H48" s="7" t="s">
        <v>35</v>
      </c>
    </row>
    <row r="49" spans="1:8" x14ac:dyDescent="0.2">
      <c r="A49" s="5" t="s">
        <v>44</v>
      </c>
      <c r="B49" s="123" t="s">
        <v>41</v>
      </c>
      <c r="C49" s="4" t="s">
        <v>43</v>
      </c>
      <c r="D49" s="11">
        <v>1</v>
      </c>
      <c r="E49" s="7"/>
      <c r="F49" s="4" t="s">
        <v>34</v>
      </c>
      <c r="G49" s="4" t="s">
        <v>37</v>
      </c>
      <c r="H49" s="4" t="s">
        <v>35</v>
      </c>
    </row>
    <row r="50" spans="1:8" x14ac:dyDescent="0.2">
      <c r="A50" s="5" t="s">
        <v>44</v>
      </c>
      <c r="B50" s="123" t="s">
        <v>41</v>
      </c>
      <c r="C50" s="4" t="s">
        <v>87</v>
      </c>
      <c r="D50" s="11">
        <v>1</v>
      </c>
      <c r="E50" s="7"/>
      <c r="F50" s="4" t="s">
        <v>34</v>
      </c>
      <c r="G50" s="4" t="s">
        <v>37</v>
      </c>
      <c r="H50" s="4" t="s">
        <v>35</v>
      </c>
    </row>
    <row r="51" spans="1:8" x14ac:dyDescent="0.2">
      <c r="A51" s="5" t="s">
        <v>44</v>
      </c>
      <c r="B51" s="123" t="s">
        <v>41</v>
      </c>
      <c r="C51" s="4" t="s">
        <v>80</v>
      </c>
      <c r="D51" s="11">
        <v>1</v>
      </c>
      <c r="E51" s="7"/>
      <c r="F51" s="4" t="s">
        <v>34</v>
      </c>
      <c r="G51" s="4" t="s">
        <v>37</v>
      </c>
      <c r="H51" s="4" t="s">
        <v>35</v>
      </c>
    </row>
    <row r="52" spans="1:8" x14ac:dyDescent="0.2">
      <c r="A52" s="5" t="s">
        <v>44</v>
      </c>
      <c r="B52" s="123" t="s">
        <v>41</v>
      </c>
      <c r="C52" s="4" t="s">
        <v>89</v>
      </c>
      <c r="D52" s="11">
        <v>1</v>
      </c>
      <c r="E52" s="7"/>
      <c r="F52" s="4" t="s">
        <v>34</v>
      </c>
      <c r="G52" s="4" t="s">
        <v>37</v>
      </c>
      <c r="H52" s="4" t="s">
        <v>35</v>
      </c>
    </row>
    <row r="53" spans="1:8" ht="13.5" thickBot="1" x14ac:dyDescent="0.25">
      <c r="A53" s="128" t="s">
        <v>44</v>
      </c>
      <c r="B53" s="129" t="s">
        <v>41</v>
      </c>
      <c r="C53" s="133" t="s">
        <v>81</v>
      </c>
      <c r="D53" s="134">
        <v>1</v>
      </c>
      <c r="E53" s="135"/>
      <c r="F53" s="133" t="s">
        <v>34</v>
      </c>
      <c r="G53" s="133" t="s">
        <v>37</v>
      </c>
      <c r="H53" s="133" t="s">
        <v>35</v>
      </c>
    </row>
    <row r="54" spans="1:8" ht="14.25" thickTop="1" thickBot="1" x14ac:dyDescent="0.25">
      <c r="A54" s="19"/>
      <c r="B54" s="29" t="s">
        <v>48</v>
      </c>
      <c r="C54" s="29"/>
      <c r="D54" s="28">
        <f>SUM(D23:D53)</f>
        <v>21</v>
      </c>
      <c r="E54" s="29">
        <f>SUM(E23:E53)</f>
        <v>7</v>
      </c>
      <c r="F54" s="29"/>
      <c r="G54" s="29"/>
      <c r="H54" s="29"/>
    </row>
    <row r="55" spans="1:8" ht="14.25" thickTop="1" thickBot="1" x14ac:dyDescent="0.25">
      <c r="A55" s="83"/>
      <c r="B55" s="46"/>
      <c r="C55" s="48"/>
      <c r="D55" s="46"/>
      <c r="E55" s="48"/>
      <c r="F55" s="48"/>
      <c r="G55" s="48"/>
      <c r="H55" s="48"/>
    </row>
    <row r="56" spans="1:8" ht="14.25" thickTop="1" thickBot="1" x14ac:dyDescent="0.25">
      <c r="A56" s="54" t="s">
        <v>60</v>
      </c>
      <c r="B56" s="27"/>
      <c r="C56" s="27"/>
      <c r="D56" s="27"/>
      <c r="E56" s="27"/>
      <c r="F56" s="27"/>
      <c r="G56" s="27"/>
      <c r="H56" s="27"/>
    </row>
    <row r="57" spans="1:8" ht="13.5" thickTop="1" x14ac:dyDescent="0.2">
      <c r="A57" s="116" t="s">
        <v>45</v>
      </c>
      <c r="B57" s="136" t="s">
        <v>31</v>
      </c>
      <c r="C57" s="136" t="s">
        <v>74</v>
      </c>
      <c r="D57" s="137"/>
      <c r="E57" s="137">
        <v>1</v>
      </c>
      <c r="F57" s="136" t="s">
        <v>34</v>
      </c>
      <c r="G57" s="136" t="s">
        <v>28</v>
      </c>
      <c r="H57" s="136" t="s">
        <v>26</v>
      </c>
    </row>
    <row r="58" spans="1:8" x14ac:dyDescent="0.2">
      <c r="A58" s="138" t="s">
        <v>73</v>
      </c>
      <c r="B58" s="139" t="s">
        <v>31</v>
      </c>
      <c r="C58" s="139" t="s">
        <v>74</v>
      </c>
      <c r="D58" s="13"/>
      <c r="E58" s="13">
        <v>1</v>
      </c>
      <c r="F58" s="139" t="s">
        <v>34</v>
      </c>
      <c r="G58" s="139" t="s">
        <v>28</v>
      </c>
      <c r="H58" s="139" t="s">
        <v>26</v>
      </c>
    </row>
    <row r="59" spans="1:8" x14ac:dyDescent="0.2">
      <c r="A59" s="132" t="s">
        <v>45</v>
      </c>
      <c r="B59" s="131" t="s">
        <v>31</v>
      </c>
      <c r="C59" s="131" t="s">
        <v>74</v>
      </c>
      <c r="D59" s="7"/>
      <c r="E59" s="7">
        <v>1</v>
      </c>
      <c r="F59" s="131" t="s">
        <v>34</v>
      </c>
      <c r="G59" s="131" t="s">
        <v>28</v>
      </c>
      <c r="H59" s="131" t="s">
        <v>26</v>
      </c>
    </row>
    <row r="60" spans="1:8" x14ac:dyDescent="0.2">
      <c r="A60" s="93" t="s">
        <v>45</v>
      </c>
      <c r="B60" s="122" t="s">
        <v>31</v>
      </c>
      <c r="C60" s="50" t="s">
        <v>74</v>
      </c>
      <c r="D60" s="120"/>
      <c r="E60" s="13">
        <v>1</v>
      </c>
      <c r="F60" s="50" t="s">
        <v>25</v>
      </c>
      <c r="G60" s="139"/>
      <c r="H60" s="50" t="s">
        <v>26</v>
      </c>
    </row>
    <row r="61" spans="1:8" x14ac:dyDescent="0.2">
      <c r="A61" s="93" t="s">
        <v>45</v>
      </c>
      <c r="B61" s="122" t="s">
        <v>31</v>
      </c>
      <c r="C61" s="50" t="s">
        <v>74</v>
      </c>
      <c r="D61" s="120"/>
      <c r="E61" s="13">
        <v>1</v>
      </c>
      <c r="F61" s="50" t="s">
        <v>34</v>
      </c>
      <c r="G61" s="50" t="s">
        <v>28</v>
      </c>
      <c r="H61" s="50" t="s">
        <v>26</v>
      </c>
    </row>
    <row r="62" spans="1:8" x14ac:dyDescent="0.2">
      <c r="A62" s="138" t="s">
        <v>45</v>
      </c>
      <c r="B62" s="140" t="s">
        <v>31</v>
      </c>
      <c r="C62" s="139" t="s">
        <v>36</v>
      </c>
      <c r="D62" s="120"/>
      <c r="E62" s="13">
        <v>1</v>
      </c>
      <c r="F62" s="139" t="s">
        <v>34</v>
      </c>
      <c r="G62" s="139" t="s">
        <v>28</v>
      </c>
      <c r="H62" s="139" t="s">
        <v>26</v>
      </c>
    </row>
    <row r="63" spans="1:8" x14ac:dyDescent="0.2">
      <c r="A63" s="24" t="s">
        <v>45</v>
      </c>
      <c r="B63" s="125" t="s">
        <v>31</v>
      </c>
      <c r="C63" s="25" t="s">
        <v>36</v>
      </c>
      <c r="D63" s="6"/>
      <c r="E63" s="6">
        <v>1</v>
      </c>
      <c r="F63" s="25" t="s">
        <v>34</v>
      </c>
      <c r="G63" s="25" t="s">
        <v>28</v>
      </c>
      <c r="H63" s="25" t="s">
        <v>26</v>
      </c>
    </row>
    <row r="64" spans="1:8" ht="13.5" thickBot="1" x14ac:dyDescent="0.25">
      <c r="A64" s="124" t="s">
        <v>45</v>
      </c>
      <c r="B64" s="15" t="s">
        <v>31</v>
      </c>
      <c r="C64" s="6" t="s">
        <v>36</v>
      </c>
      <c r="D64" s="6"/>
      <c r="E64" s="6">
        <v>1</v>
      </c>
      <c r="F64" s="6" t="s">
        <v>34</v>
      </c>
      <c r="G64" s="25" t="s">
        <v>28</v>
      </c>
      <c r="H64" s="6" t="s">
        <v>26</v>
      </c>
    </row>
    <row r="65" spans="1:8" ht="14.25" thickTop="1" thickBot="1" x14ac:dyDescent="0.25">
      <c r="A65" s="47"/>
      <c r="B65" s="49" t="s">
        <v>56</v>
      </c>
      <c r="C65" s="49"/>
      <c r="D65" s="29">
        <f>SUM(D58:D64)</f>
        <v>0</v>
      </c>
      <c r="E65" s="29">
        <f>SUM(E57:E64)</f>
        <v>8</v>
      </c>
      <c r="F65" s="49"/>
      <c r="G65" s="49"/>
      <c r="H65" s="49"/>
    </row>
    <row r="66" spans="1:8" ht="14.25" thickTop="1" thickBot="1" x14ac:dyDescent="0.25">
      <c r="A66" s="9"/>
      <c r="B66" s="10"/>
      <c r="C66" s="8"/>
      <c r="D66" s="8"/>
      <c r="E66" s="8"/>
      <c r="F66" s="8"/>
      <c r="G66" s="8"/>
      <c r="H66" s="8"/>
    </row>
    <row r="67" spans="1:8" ht="14.25" thickTop="1" thickBot="1" x14ac:dyDescent="0.25">
      <c r="A67" s="20" t="s">
        <v>12</v>
      </c>
      <c r="B67" s="21"/>
      <c r="C67" s="21"/>
      <c r="D67" s="21">
        <f>SUM(D16+D54+D65)</f>
        <v>22</v>
      </c>
      <c r="E67" s="21">
        <f>SUM(E16+E20+E54+E65)</f>
        <v>23</v>
      </c>
      <c r="F67" s="21"/>
      <c r="G67" s="21"/>
      <c r="H67" s="21"/>
    </row>
    <row r="68" spans="1:8" ht="13.5" thickTop="1" x14ac:dyDescent="0.2">
      <c r="A68" s="1"/>
      <c r="B68" s="8"/>
      <c r="C68" s="1"/>
      <c r="D68" s="1"/>
      <c r="E68" s="1"/>
      <c r="F68" s="1"/>
      <c r="G68" s="1"/>
      <c r="H68" s="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Ciprian Caloianu</cp:lastModifiedBy>
  <cp:lastPrinted>2010-11-12T22:24:51Z</cp:lastPrinted>
  <dcterms:created xsi:type="dcterms:W3CDTF">2006-02-06T18:49:27Z</dcterms:created>
  <dcterms:modified xsi:type="dcterms:W3CDTF">2014-12-10T20:40:08Z</dcterms:modified>
</cp:coreProperties>
</file>